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loyd\Desktop\"/>
    </mc:Choice>
  </mc:AlternateContent>
  <bookViews>
    <workbookView xWindow="240" yWindow="160" windowWidth="11700" windowHeight="5470"/>
  </bookViews>
  <sheets>
    <sheet name="survey" sheetId="1" r:id="rId1"/>
    <sheet name="choices" sheetId="2" r:id="rId2"/>
    <sheet name="settings" sheetId="5" r:id="rId3"/>
  </sheets>
  <calcPr calcId="152511"/>
</workbook>
</file>

<file path=xl/calcChain.xml><?xml version="1.0" encoding="utf-8"?>
<calcChain xmlns="http://schemas.openxmlformats.org/spreadsheetml/2006/main">
  <c r="H2" i="1" l="1"/>
  <c r="I2" i="1"/>
  <c r="J2" i="1"/>
  <c r="C3" i="1"/>
  <c r="C4" i="1"/>
  <c r="C5" i="1"/>
  <c r="C6" i="1"/>
  <c r="C7" i="1"/>
  <c r="H7" i="1"/>
  <c r="I7" i="1"/>
  <c r="J7" i="1"/>
  <c r="C8" i="1"/>
  <c r="H8" i="1"/>
  <c r="I8" i="1"/>
  <c r="J8" i="1"/>
  <c r="C9" i="1"/>
  <c r="H9" i="1"/>
  <c r="I9" i="1"/>
  <c r="J9" i="1"/>
  <c r="C10" i="1"/>
  <c r="H10" i="1"/>
  <c r="I10" i="1"/>
  <c r="J10" i="1"/>
  <c r="C11" i="1"/>
  <c r="H11" i="1"/>
  <c r="I11" i="1"/>
  <c r="J11" i="1"/>
  <c r="C12" i="1"/>
  <c r="H12" i="1"/>
  <c r="I12" i="1"/>
  <c r="J12" i="1"/>
  <c r="C13" i="1"/>
  <c r="H13" i="1"/>
  <c r="I13" i="1"/>
  <c r="J13" i="1"/>
  <c r="C14" i="1"/>
  <c r="C15" i="1"/>
  <c r="H15" i="1"/>
  <c r="I15" i="1"/>
  <c r="J15" i="1"/>
  <c r="C16" i="1"/>
  <c r="H16" i="1"/>
  <c r="I16" i="1"/>
  <c r="J16" i="1"/>
  <c r="C17" i="1"/>
  <c r="H17" i="1"/>
  <c r="I17" i="1"/>
  <c r="J17" i="1"/>
  <c r="C18" i="1"/>
  <c r="H18" i="1"/>
  <c r="I18" i="1"/>
  <c r="J18" i="1"/>
  <c r="C19" i="1"/>
  <c r="C20" i="1"/>
  <c r="H20" i="1"/>
  <c r="I20" i="1"/>
  <c r="J20" i="1"/>
  <c r="C21" i="1"/>
  <c r="H21" i="1"/>
  <c r="I21" i="1"/>
  <c r="J21" i="1"/>
  <c r="C22" i="1"/>
  <c r="H22" i="1"/>
  <c r="I22" i="1"/>
  <c r="J22" i="1"/>
  <c r="C23" i="1"/>
  <c r="H23" i="1"/>
  <c r="I23" i="1"/>
  <c r="J23" i="1"/>
  <c r="C24" i="1"/>
  <c r="C25" i="1"/>
  <c r="H25" i="1"/>
  <c r="I25" i="1"/>
  <c r="J25" i="1"/>
  <c r="C26" i="1"/>
  <c r="H26" i="1"/>
  <c r="I26" i="1"/>
  <c r="J26" i="1"/>
  <c r="C27" i="1"/>
  <c r="H27" i="1"/>
  <c r="I27" i="1"/>
  <c r="J27" i="1"/>
  <c r="C28" i="1"/>
  <c r="C29" i="1"/>
  <c r="H29" i="1"/>
  <c r="I29" i="1"/>
  <c r="J29" i="1"/>
  <c r="C30" i="1"/>
  <c r="H30" i="1"/>
  <c r="I30" i="1"/>
  <c r="J30" i="1"/>
  <c r="C31" i="1"/>
  <c r="H31" i="1"/>
  <c r="I31" i="1"/>
  <c r="J31" i="1"/>
  <c r="C32" i="1"/>
  <c r="H32" i="1"/>
  <c r="I32" i="1"/>
  <c r="J32" i="1"/>
  <c r="C33" i="1"/>
  <c r="H33" i="1"/>
  <c r="I33" i="1"/>
  <c r="J33" i="1"/>
  <c r="C34" i="1"/>
  <c r="H34" i="1"/>
  <c r="I34" i="1"/>
  <c r="J34" i="1"/>
  <c r="C35" i="1"/>
  <c r="H35" i="1"/>
  <c r="I35" i="1"/>
  <c r="J35" i="1"/>
  <c r="C36" i="1"/>
  <c r="H36" i="1"/>
  <c r="I36" i="1"/>
  <c r="J36" i="1"/>
  <c r="C37" i="1"/>
  <c r="H37" i="1"/>
  <c r="I37" i="1"/>
  <c r="J37" i="1"/>
  <c r="C38" i="1"/>
  <c r="H38" i="1"/>
  <c r="I38" i="1"/>
  <c r="J38" i="1"/>
  <c r="C39" i="1"/>
  <c r="H39" i="1"/>
  <c r="I39" i="1"/>
  <c r="J39" i="1"/>
  <c r="C40" i="1"/>
  <c r="C41" i="1"/>
  <c r="C42" i="1"/>
  <c r="H42" i="1"/>
  <c r="I42" i="1"/>
  <c r="J42" i="1"/>
  <c r="C43" i="1"/>
  <c r="H43" i="1"/>
  <c r="I43" i="1"/>
  <c r="J43" i="1"/>
  <c r="C44" i="1"/>
</calcChain>
</file>

<file path=xl/sharedStrings.xml><?xml version="1.0" encoding="utf-8"?>
<sst xmlns="http://schemas.openxmlformats.org/spreadsheetml/2006/main" count="748" uniqueCount="364">
  <si>
    <t>type</t>
  </si>
  <si>
    <t>name</t>
  </si>
  <si>
    <t>relevant</t>
  </si>
  <si>
    <t>constraint</t>
  </si>
  <si>
    <t>required</t>
  </si>
  <si>
    <t>hint</t>
  </si>
  <si>
    <t>default</t>
  </si>
  <si>
    <t>calculation</t>
  </si>
  <si>
    <t>constraint_message</t>
  </si>
  <si>
    <t>!type</t>
  </si>
  <si>
    <t>start</t>
  </si>
  <si>
    <t>end</t>
  </si>
  <si>
    <t>today</t>
  </si>
  <si>
    <t>deviceid</t>
  </si>
  <si>
    <t>start_time</t>
  </si>
  <si>
    <t>end_time</t>
  </si>
  <si>
    <t>tab_date</t>
  </si>
  <si>
    <t>tab_id</t>
  </si>
  <si>
    <t>begin group</t>
  </si>
  <si>
    <t>end group</t>
  </si>
  <si>
    <t>form_title</t>
  </si>
  <si>
    <t>form_id</t>
  </si>
  <si>
    <t>public_key</t>
  </si>
  <si>
    <t>submission_url</t>
  </si>
  <si>
    <t>default_language</t>
  </si>
  <si>
    <t>appearance</t>
  </si>
  <si>
    <t>choice_filter</t>
  </si>
  <si>
    <t>media::image</t>
  </si>
  <si>
    <t>list_name</t>
  </si>
  <si>
    <t>note</t>
  </si>
  <si>
    <t>Enumerator and Data Clerk Information</t>
  </si>
  <si>
    <t>field-list</t>
  </si>
  <si>
    <t>minimal</t>
  </si>
  <si>
    <t>int_date</t>
  </si>
  <si>
    <t>begin repeat</t>
  </si>
  <si>
    <t>text</t>
  </si>
  <si>
    <t>integer</t>
  </si>
  <si>
    <t>end repeat</t>
  </si>
  <si>
    <t>B2</t>
  </si>
  <si>
    <t>B3</t>
  </si>
  <si>
    <t>B4</t>
  </si>
  <si>
    <t>B5</t>
  </si>
  <si>
    <t>B6</t>
  </si>
  <si>
    <t>B7</t>
  </si>
  <si>
    <t>B8</t>
  </si>
  <si>
    <t>date</t>
  </si>
  <si>
    <t>note1</t>
  </si>
  <si>
    <t>select_one</t>
  </si>
  <si>
    <t>note2</t>
  </si>
  <si>
    <t>note3</t>
  </si>
  <si>
    <t>note4</t>
  </si>
  <si>
    <t>note5</t>
  </si>
  <si>
    <t>mun_list</t>
  </si>
  <si>
    <t>mun_code</t>
  </si>
  <si>
    <t>Municipality:</t>
  </si>
  <si>
    <t>bar_list</t>
  </si>
  <si>
    <t>bar_code</t>
  </si>
  <si>
    <t>Date of Interview:</t>
  </si>
  <si>
    <t>enum_code</t>
  </si>
  <si>
    <t xml:space="preserve">Enumerator Code: </t>
  </si>
  <si>
    <t>hh_num</t>
  </si>
  <si>
    <t>Consent</t>
  </si>
  <si>
    <t>Module A: Consent</t>
  </si>
  <si>
    <t>Module A: Identification</t>
  </si>
  <si>
    <t>yes_no</t>
  </si>
  <si>
    <t>consent</t>
  </si>
  <si>
    <t xml:space="preserve">Do you consent to participate in this survey? </t>
  </si>
  <si>
    <t>Module B. Household Roster</t>
  </si>
  <si>
    <t>calculate</t>
  </si>
  <si>
    <t>mem</t>
  </si>
  <si>
    <t>position(..)</t>
  </si>
  <si>
    <t>mAg1</t>
  </si>
  <si>
    <t>mAg2</t>
  </si>
  <si>
    <t>mBg1</t>
  </si>
  <si>
    <t>mBr1</t>
  </si>
  <si>
    <t>Household Member Number ${mem}</t>
  </si>
  <si>
    <t xml:space="preserve">Household Member Name: </t>
  </si>
  <si>
    <t>[Start with Head of Household]</t>
  </si>
  <si>
    <t>B1_list</t>
  </si>
  <si>
    <t>B2_list</t>
  </si>
  <si>
    <t>B6_list</t>
  </si>
  <si>
    <t>${name}'s Relation to Head of Household</t>
  </si>
  <si>
    <t>${name}'s Sex</t>
  </si>
  <si>
    <t>${name}'s Age (in years).</t>
  </si>
  <si>
    <t xml:space="preserve">Is ${name} the respondent? </t>
  </si>
  <si>
    <t>How many completed years of schooling does ${name} have?</t>
  </si>
  <si>
    <t>What is ${name}'s marital status?</t>
  </si>
  <si>
    <t>What is ${name}'s PRIMARY livelihood?</t>
  </si>
  <si>
    <t>What is ${name}'s SECONDARY livelihood?</t>
  </si>
  <si>
    <t>hm_count</t>
  </si>
  <si>
    <t>count(${mBr1})</t>
  </si>
  <si>
    <t>B1_1</t>
  </si>
  <si>
    <t>B1_2</t>
  </si>
  <si>
    <t>${mem} = 1</t>
  </si>
  <si>
    <t>${mem} &gt; 1</t>
  </si>
  <si>
    <t>readonly</t>
  </si>
  <si>
    <t>yes</t>
  </si>
  <si>
    <t>. != 1</t>
  </si>
  <si>
    <t>Household Head is the first household member entered</t>
  </si>
  <si>
    <t>${mem} = 1 or ${mem} = 2</t>
  </si>
  <si>
    <t>m_cat</t>
  </si>
  <si>
    <t>Yes</t>
  </si>
  <si>
    <t>No</t>
  </si>
  <si>
    <t>yes_no_dk</t>
  </si>
  <si>
    <t>Don't Know</t>
  </si>
  <si>
    <t>HH head</t>
  </si>
  <si>
    <t>Spouse</t>
  </si>
  <si>
    <t>Son/daughter</t>
  </si>
  <si>
    <t>Father/mother</t>
  </si>
  <si>
    <t>Brother/sister</t>
  </si>
  <si>
    <t>Sibling-in-law</t>
  </si>
  <si>
    <t>Child-in-law</t>
  </si>
  <si>
    <t>Parent-in-law</t>
  </si>
  <si>
    <t>Nephew/niece</t>
  </si>
  <si>
    <t>Grandparent</t>
  </si>
  <si>
    <t>Grandchild</t>
  </si>
  <si>
    <t>Other</t>
  </si>
  <si>
    <t>Never married</t>
  </si>
  <si>
    <t>Married</t>
  </si>
  <si>
    <t>Divorced/separated</t>
  </si>
  <si>
    <t>Widowed</t>
  </si>
  <si>
    <t>Male</t>
  </si>
  <si>
    <t>Female</t>
  </si>
  <si>
    <t>Crop/Agricultural farming</t>
  </si>
  <si>
    <t>Fishing</t>
  </si>
  <si>
    <t>Livestock Farming</t>
  </si>
  <si>
    <t>Housewife</t>
  </si>
  <si>
    <t>Agricultural labor</t>
  </si>
  <si>
    <t xml:space="preserve">Non-agricultural labor </t>
  </si>
  <si>
    <t xml:space="preserve">Professional/skilled labor </t>
  </si>
  <si>
    <t xml:space="preserve">Salaried employee </t>
  </si>
  <si>
    <t xml:space="preserve">Own Business </t>
  </si>
  <si>
    <t>Student</t>
  </si>
  <si>
    <t>Unemployed</t>
  </si>
  <si>
    <t>Disabled</t>
  </si>
  <si>
    <t>Other (specify)</t>
  </si>
  <si>
    <t>${B8}=16</t>
  </si>
  <si>
    <t>Household Head must be over 15 years of age</t>
  </si>
  <si>
    <t>Maid/servant [helper]</t>
  </si>
  <si>
    <t>Jeepney/tricycle driver</t>
  </si>
  <si>
    <t>B9</t>
  </si>
  <si>
    <t>Has your household received any kind of external support, training or information during the last 12 months?</t>
  </si>
  <si>
    <t>select_multiple</t>
  </si>
  <si>
    <t xml:space="preserve">What were the types of organization(s) to provide this support, training or information? </t>
  </si>
  <si>
    <t>[Check all that apply]</t>
  </si>
  <si>
    <t>B10_list</t>
  </si>
  <si>
    <t>B10</t>
  </si>
  <si>
    <t>${B9}=1</t>
  </si>
  <si>
    <t>Government</t>
  </si>
  <si>
    <t>NGO</t>
  </si>
  <si>
    <t>Church</t>
  </si>
  <si>
    <t>Others</t>
  </si>
  <si>
    <t>Specify ${name}'s PRIMARY livelihood</t>
  </si>
  <si>
    <t>[If child is less than 12 months of age, enter "0"]
[Don't know = -8]</t>
  </si>
  <si>
    <t xml:space="preserve">(. &gt;= 0 and . &lt;= 110 and ${mem} &gt; 1)  or (. &gt;= 16 and .&lt;= 110 and ${mem} = 1) or . = -8 </t>
  </si>
  <si>
    <t>A10_1</t>
  </si>
  <si>
    <t>A10_2</t>
  </si>
  <si>
    <t>Does any person in this household participate in coconut production or sales?</t>
  </si>
  <si>
    <t>mB</t>
  </si>
  <si>
    <t>B7_othr</t>
  </si>
  <si>
    <t>B8_othr</t>
  </si>
  <si>
    <t>m_cat=${mun_code}</t>
  </si>
  <si>
    <t>${consent}=1 and (${A10_1}=1 or ${A10_2}=1)</t>
  </si>
  <si>
    <t>Enter Correct Enumerator Code</t>
  </si>
  <si>
    <t>Enter Correct Respondent Number</t>
  </si>
  <si>
    <t xml:space="preserve">${consent}=1 and (${mun_code}=4 or ${mun_code}=5 or ${mun_code}=6 or ${mun_code}=7 ) </t>
  </si>
  <si>
    <t>${consent}=1 and (${mun_code}=1 or ${mun_code}=2 or ${mun_code}=3)</t>
  </si>
  <si>
    <t>Household Member to the Household Roster</t>
  </si>
  <si>
    <t>(.&gt;=0 and .&lt;21) or .=-8</t>
  </si>
  <si>
    <t>If greater than 20 years of schooling (Graduate Degree) enter 20</t>
  </si>
  <si>
    <t xml:space="preserve">Daily Respondent Number </t>
  </si>
  <si>
    <t>English</t>
  </si>
  <si>
    <t>label::English</t>
  </si>
  <si>
    <t>!label::English</t>
  </si>
  <si>
    <t>.&gt;0 and .&lt;11</t>
  </si>
  <si>
    <t>${B3} &gt; 5 or ${B3}=-8</t>
  </si>
  <si>
    <t>${B3} &gt; 15 or ${B3}=-8</t>
  </si>
  <si>
    <t>${B3} &gt; 10 or ${B3}=-8</t>
  </si>
  <si>
    <t>The Secondary Livelihood cannot be the same as the Primary Livelihood</t>
  </si>
  <si>
    <t xml:space="preserve">. != ${B7} </t>
  </si>
  <si>
    <t>Does any person in this household participate in fishing, aquaculture or fish sales?</t>
  </si>
  <si>
    <t>Kapikas</t>
  </si>
  <si>
    <t>Amahan/Inahan</t>
  </si>
  <si>
    <t>Ugangan</t>
  </si>
  <si>
    <t>Pag-umangkon nga Lalake/Pag-umangkon nga Babaye</t>
  </si>
  <si>
    <t>Apohan</t>
  </si>
  <si>
    <t>Apo</t>
  </si>
  <si>
    <t xml:space="preserve">Uban </t>
  </si>
  <si>
    <t>Lalake</t>
  </si>
  <si>
    <t>Babaye</t>
  </si>
  <si>
    <t>Dili Minyo/Ulay</t>
  </si>
  <si>
    <t>Minyo</t>
  </si>
  <si>
    <t>Diborsyado/Bulag</t>
  </si>
  <si>
    <t>Nabalo (Byuda/Byudo)</t>
  </si>
  <si>
    <t>Tanom/Agrikultural nga Panguma</t>
  </si>
  <si>
    <t>Pangisda</t>
  </si>
  <si>
    <t>Asawa/Misis</t>
  </si>
  <si>
    <t>Propesyonal/Hanas nga Mamumuo</t>
  </si>
  <si>
    <t>Sweldado nga empleyado/kawani</t>
  </si>
  <si>
    <t>Kagamhanan/Gobyerno</t>
  </si>
  <si>
    <t>NGO/Dili Gobyerno nga Organisasyon</t>
  </si>
  <si>
    <t>Simbahan/Iglesia</t>
  </si>
  <si>
    <t>Gobyerno</t>
  </si>
  <si>
    <t>Kasal</t>
  </si>
  <si>
    <t>[Completed Primary School = 3 years]
[Completed Elementary School = 6 years]
[Completed High School = 10 years]
[Don't Know = -8]</t>
  </si>
  <si>
    <t>plh_list</t>
  </si>
  <si>
    <t>slh_list</t>
  </si>
  <si>
    <t>No seondary livelihood</t>
  </si>
  <si>
    <t>${B7}=15</t>
  </si>
  <si>
    <t>Live-in/Common Law</t>
  </si>
  <si>
    <t>Private Org</t>
  </si>
  <si>
    <t>Mouyon ka ba sa pag-apil niini nga survey ?</t>
  </si>
  <si>
    <t>Ngalan sa mga myembro sa panimalay</t>
  </si>
  <si>
    <t>${name}'s Relasyon sa myembro ngadto sa ulo sa panimalay</t>
  </si>
  <si>
    <t>${name}'s Edad (in years).</t>
  </si>
  <si>
    <t>Pila ka tuig sa pageskwela ang nakompleto ni ${name}?</t>
  </si>
  <si>
    <t>Unsa ang kabutang sa kaminyoon ni ${name}?</t>
  </si>
  <si>
    <t>Unsay pinakagisaligan na pangita o panginabuhian ni ${name}?</t>
  </si>
  <si>
    <t xml:space="preserve">Nganli ang matang sa pinakagisaligan nga panginabuhian ni ${name} </t>
  </si>
  <si>
    <t>Unsay ikaduhang gisaligan nga panginabuhian o pangita ni ${name}?</t>
  </si>
  <si>
    <t>Nganli ang ikaduhang gisaligan nga panginabuhian o pangita ni ${name}</t>
  </si>
  <si>
    <t>Unsa mga organisasyon  ang naghatag og suporta, pagbansay-bansay o impormasyon ?</t>
  </si>
  <si>
    <t>[Team 1 (Leyte): 10 through 17]
[Team 2 (Daan Bantayan) : 20 through 23]
[Team 3 (Bantayan): 30 through 35]</t>
  </si>
  <si>
    <t>[Is this the 1st, 2nd, 3rd, 4th or 5th respondent today?]
[Maximum of 8 COMPLETE respondents in a day]</t>
  </si>
  <si>
    <t>Aduna bay miyembro o kauban sa panimalay  nga naapil o nahilambigit sa pangisda o kaha sa aquaculture ug pagpaninda og isda?</t>
  </si>
  <si>
    <t>Aduna bay miyembo o kauban sa panimalay nga naapil o nahilambigit sa produksyon o kaha sa pamaligya og lubi?</t>
  </si>
  <si>
    <t>Nakadawat ba ang inyong panimalay og bisan unsa nga suporta gikan sa gawas, mga pagbansay-bansay (training) o impormasyon sa sulod sa nilabay nga dose ka bulan ?</t>
  </si>
  <si>
    <t>Bayaw</t>
  </si>
  <si>
    <t>Umagad</t>
  </si>
  <si>
    <t>Wala kahibalo</t>
  </si>
  <si>
    <t>Kapuyo (nag-ipon nga walay kasal)</t>
  </si>
  <si>
    <t>Hayopan nga Panguma (livestock farming)</t>
  </si>
  <si>
    <t>Agrikultural nga mamumuo</t>
  </si>
  <si>
    <t>Dili - agrikultural nga mamumuo</t>
  </si>
  <si>
    <t>Katabang/sulugoon</t>
  </si>
  <si>
    <t>Driver sa jeep/tricycle</t>
  </si>
  <si>
    <t>Kaugalingon nga negosyo</t>
  </si>
  <si>
    <t>Estudyante/tinun-an</t>
  </si>
  <si>
    <t>Walay trabaho</t>
  </si>
  <si>
    <t>Pagkabakol/dili kalakaw</t>
  </si>
  <si>
    <t>Uban(panganli)</t>
  </si>
  <si>
    <t>Tanom/agrikultural nga panguma</t>
  </si>
  <si>
    <t>Pagpamuhi og hayopan</t>
  </si>
  <si>
    <t>Walay ikaduhang panginabuhian/pangita</t>
  </si>
  <si>
    <t>Uban (panganli)</t>
  </si>
  <si>
    <t>Probadong Kompanya</t>
  </si>
  <si>
    <t>(.&gt;9 and .&lt;18) or (.&gt;19 and .&lt;24) or (.&gt;29 and .&lt;36)</t>
  </si>
  <si>
    <t>Kayo po ba ay pumapayag na makilahok sa survey na ito?</t>
  </si>
  <si>
    <t>May myembro o kasapi ba ang sambahayan na ito na nakikilahok sa pangingisda o kaya sa sa akuwang kultura/pagsasakang pangtubig?</t>
  </si>
  <si>
    <t>May myembro o kasapi ba ang sambahayan na ito na nakikilahok sa produksyon o kaya sa pagbenta ng niyog?</t>
  </si>
  <si>
    <t>Pangalan ng myembro ng sambahayan</t>
  </si>
  <si>
    <t>${name}'s Relasyon ng myembro sa puno ng sambahayan</t>
  </si>
  <si>
    <t>Ilang taon sa pag-aarala ang na komplete ni ${name}?</t>
  </si>
  <si>
    <t>Ano ang estado ng kasal ni ${name}?</t>
  </si>
  <si>
    <t>Ano ang  pangunahing pangkabuhayan o pinagkukuhanan ng kita ni ${name}?</t>
  </si>
  <si>
    <t xml:space="preserve">Tukuyin ang pangunahing pangkabuhayan o pinagkukunan ng kita ni {name} </t>
  </si>
  <si>
    <t>Ano ang pangalawang pangkabuhayan o pinagkukunan ng kita ni ${name}?</t>
  </si>
  <si>
    <t>Tukuyin ang pangalawang pangkabuhayan o pinagkukunan ng kita ni ${name}</t>
  </si>
  <si>
    <t>Nakatanggap po ba ang inyong sambahayan nang kahit anong klase na suporta o pagsasanay (training) o kayay impormasyon sa nakalipas na labing dalawang buwan?</t>
  </si>
  <si>
    <t>Anong klase ng organisasyon/samahan ang nagbigay ng suporta, pagsasanay (training) o impormasyon?</t>
  </si>
  <si>
    <t>Iba pa</t>
  </si>
  <si>
    <t>Ulo sa panimalay</t>
  </si>
  <si>
    <t>Puno ng Sambahayan</t>
  </si>
  <si>
    <t>Asawa</t>
  </si>
  <si>
    <t>Anak nga lalake/Anak nga babaye</t>
  </si>
  <si>
    <t>Anak na lalake/Anak na babae</t>
  </si>
  <si>
    <t>Ama/Ina</t>
  </si>
  <si>
    <t>Igsoon nga lalake/Igsoon nga babaye</t>
  </si>
  <si>
    <t>Kapatid na lalake/Kapatid na babae</t>
  </si>
  <si>
    <t>Manugang</t>
  </si>
  <si>
    <t>Biyenan</t>
  </si>
  <si>
    <t>Pamangkin na lalake/Pamangkin na babae</t>
  </si>
  <si>
    <t>Lolo/Lola</t>
  </si>
  <si>
    <t>Hindi alam</t>
  </si>
  <si>
    <t>Babae</t>
  </si>
  <si>
    <t>Hindi pa ikinasal</t>
  </si>
  <si>
    <t>Diborsyado/Hiwalay</t>
  </si>
  <si>
    <t>Byudo/Byuda</t>
  </si>
  <si>
    <t>Nagsasama na di-kasal</t>
  </si>
  <si>
    <t>Pagsasakang Agrikultural</t>
  </si>
  <si>
    <t>Pangingisda</t>
  </si>
  <si>
    <t>Panghahayupan</t>
  </si>
  <si>
    <t>Maybahay</t>
  </si>
  <si>
    <t>Manggagawa sa agrikutura</t>
  </si>
  <si>
    <t>Manggagawa na hindi sa agrikultura</t>
  </si>
  <si>
    <t>Kasambahay/katulong</t>
  </si>
  <si>
    <t>Draber sa jeep/tricycle</t>
  </si>
  <si>
    <t>Drayber ng jeep/trisikel</t>
  </si>
  <si>
    <t>Propesyonal/hanas nga mamumuo</t>
  </si>
  <si>
    <t>Propesyonal/bihasang manggagawa</t>
  </si>
  <si>
    <t>Sweldadong empleyado</t>
  </si>
  <si>
    <t>Sariling negosyo</t>
  </si>
  <si>
    <t>Estudyante</t>
  </si>
  <si>
    <t>Walang trabaho</t>
  </si>
  <si>
    <t>Baldado</t>
  </si>
  <si>
    <t>Iba pa (tukuyin)</t>
  </si>
  <si>
    <t>Walang pangalawang pangkabuhayan</t>
  </si>
  <si>
    <t>Pribadong Sektor/Kompanya</t>
  </si>
  <si>
    <t>${name}'s Sekso</t>
  </si>
  <si>
    <t>${name}'s Kasarian</t>
  </si>
  <si>
    <t xml:space="preserve">Si ${name} ba  ang respondente? </t>
  </si>
  <si>
    <t xml:space="preserve">Si ${name} po ba ang respondente? </t>
  </si>
  <si>
    <t>Form_Friday_160916</t>
  </si>
  <si>
    <t>label::Language 2</t>
  </si>
  <si>
    <t>label::Language 3</t>
  </si>
  <si>
    <t>Municipality 1</t>
  </si>
  <si>
    <t>Municipality 2</t>
  </si>
  <si>
    <t>Municipality 3</t>
  </si>
  <si>
    <t>Municipality 4</t>
  </si>
  <si>
    <t>Municipality 5</t>
  </si>
  <si>
    <t>Municipality 6</t>
  </si>
  <si>
    <t>Municipality 7</t>
  </si>
  <si>
    <t>Village 1</t>
  </si>
  <si>
    <t>Village 2</t>
  </si>
  <si>
    <t>Village 3</t>
  </si>
  <si>
    <t>Village 4</t>
  </si>
  <si>
    <t>Village 5</t>
  </si>
  <si>
    <t>Village 6</t>
  </si>
  <si>
    <t>Village 7</t>
  </si>
  <si>
    <t>Village 8</t>
  </si>
  <si>
    <t>Village 9</t>
  </si>
  <si>
    <t>Village 10</t>
  </si>
  <si>
    <t>Village 11</t>
  </si>
  <si>
    <t>Village 12</t>
  </si>
  <si>
    <t>Village 13</t>
  </si>
  <si>
    <t>Village 14</t>
  </si>
  <si>
    <t>Village 15</t>
  </si>
  <si>
    <t>Village 16</t>
  </si>
  <si>
    <t>Village 17</t>
  </si>
  <si>
    <t>Village 18</t>
  </si>
  <si>
    <t>Village 19</t>
  </si>
  <si>
    <t>Village 20</t>
  </si>
  <si>
    <t>Village 21</t>
  </si>
  <si>
    <t>Village 22</t>
  </si>
  <si>
    <t>Village 23</t>
  </si>
  <si>
    <t>Village 24</t>
  </si>
  <si>
    <t>Village 25</t>
  </si>
  <si>
    <t>Village 26</t>
  </si>
  <si>
    <t>Village 27</t>
  </si>
  <si>
    <t>Village 28</t>
  </si>
  <si>
    <t>Village 29</t>
  </si>
  <si>
    <t>Village 30</t>
  </si>
  <si>
    <t>Village 31</t>
  </si>
  <si>
    <t>Village 32</t>
  </si>
  <si>
    <t>Village 33</t>
  </si>
  <si>
    <t>Village 34</t>
  </si>
  <si>
    <t>Village 35</t>
  </si>
  <si>
    <t>Village 36</t>
  </si>
  <si>
    <t>Village 37</t>
  </si>
  <si>
    <t>Village 38</t>
  </si>
  <si>
    <t>Village 39</t>
  </si>
  <si>
    <t>Village 40</t>
  </si>
  <si>
    <t>Village 41</t>
  </si>
  <si>
    <t>Village 42</t>
  </si>
  <si>
    <t>Village 43</t>
  </si>
  <si>
    <t>Village 44</t>
  </si>
  <si>
    <t>Village 45</t>
  </si>
  <si>
    <t>Form Friday Example</t>
  </si>
  <si>
    <t>Village</t>
  </si>
  <si>
    <t xml:space="preserve">Intorduction: </t>
  </si>
  <si>
    <t>!list_name</t>
  </si>
  <si>
    <t>!label::Language 2</t>
  </si>
  <si>
    <t>!label::Language 3</t>
  </si>
  <si>
    <t xml:space="preserve">Specify ${name}'s SECONDARY livelihood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</si>
</sst>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onsolas"/>
      <family val="3"/>
    </font>
    <font>
      <sz val="10"/>
      <name val="Arial"/>
      <family val="2"/>
    </font>
    <font>
      <sz val="11"/>
      <color rgb="FF000000"/>
      <name val="Calibri"/>
      <family val="2"/>
    </font>
    <font>
      <sz val="10"/>
      <name val="MS Sans Serif"/>
      <family val="2"/>
    </font>
    <font>
      <b/>
      <sz val="8"/>
      <color theme="1"/>
      <name val="Courier New"/>
      <family val="3"/>
    </font>
    <font>
      <sz val="8"/>
      <color theme="1"/>
      <name val="Courier New"/>
      <family val="3"/>
    </font>
    <font>
      <b/>
      <sz val="8"/>
      <name val="Courier New"/>
      <family val="3"/>
    </font>
    <font>
      <sz val="8"/>
      <name val="Courier New"/>
      <family val="3"/>
    </font>
  </fonts>
  <fills count="7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3" fillId="0" borderId="0"/>
    <xf numFmtId="0" fontId="4" fillId="0" borderId="0"/>
  </cellStyleXfs>
  <cellXfs count="38">
    <xf numFmtId="0" fontId="0" fillId="0" borderId="0" xfId="0"/>
    <xf numFmtId="0" fontId="1" fillId="0" borderId="0" xfId="0" applyFont="1"/>
    <xf numFmtId="0" fontId="8" fillId="0" borderId="0" xfId="0" applyFont="1"/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justify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Border="1"/>
    <xf numFmtId="0" fontId="8" fillId="0" borderId="0" xfId="0" applyFont="1" applyBorder="1" applyAlignment="1">
      <alignment vertical="center" wrapText="1"/>
    </xf>
    <xf numFmtId="0" fontId="6" fillId="2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center" vertical="top" wrapText="1"/>
    </xf>
    <xf numFmtId="0" fontId="6" fillId="0" borderId="1" xfId="0" applyFont="1" applyBorder="1"/>
    <xf numFmtId="0" fontId="6" fillId="3" borderId="1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top" wrapText="1"/>
    </xf>
    <xf numFmtId="0" fontId="6" fillId="4" borderId="1" xfId="0" applyFont="1" applyFill="1" applyBorder="1" applyAlignment="1">
      <alignment horizontal="left" vertical="top" wrapText="1"/>
    </xf>
    <xf numFmtId="0" fontId="6" fillId="4" borderId="1" xfId="0" applyFont="1" applyFill="1" applyBorder="1" applyAlignment="1">
      <alignment horizontal="center" vertical="top" wrapText="1"/>
    </xf>
    <xf numFmtId="0" fontId="8" fillId="0" borderId="1" xfId="0" applyFont="1" applyBorder="1" applyAlignment="1">
      <alignment vertical="center"/>
    </xf>
    <xf numFmtId="0" fontId="5" fillId="5" borderId="2" xfId="0" applyFont="1" applyFill="1" applyBorder="1" applyAlignment="1">
      <alignment horizontal="left" vertical="top" wrapText="1"/>
    </xf>
    <xf numFmtId="0" fontId="5" fillId="5" borderId="2" xfId="0" applyFont="1" applyFill="1" applyBorder="1" applyAlignment="1">
      <alignment horizontal="center" vertical="top" wrapText="1"/>
    </xf>
    <xf numFmtId="0" fontId="6" fillId="6" borderId="3" xfId="0" applyFont="1" applyFill="1" applyBorder="1" applyAlignment="1">
      <alignment horizontal="left" vertical="top" wrapText="1"/>
    </xf>
    <xf numFmtId="0" fontId="6" fillId="6" borderId="3" xfId="0" applyFont="1" applyFill="1" applyBorder="1" applyAlignment="1">
      <alignment horizontal="center" vertical="top" wrapText="1"/>
    </xf>
    <xf numFmtId="0" fontId="6" fillId="6" borderId="1" xfId="0" applyFont="1" applyFill="1" applyBorder="1" applyAlignment="1">
      <alignment horizontal="left" vertical="top" wrapText="1"/>
    </xf>
    <xf numFmtId="0" fontId="6" fillId="6" borderId="1" xfId="0" applyFont="1" applyFill="1" applyBorder="1" applyAlignment="1">
      <alignment horizontal="center" vertical="top" wrapText="1"/>
    </xf>
    <xf numFmtId="0" fontId="6" fillId="6" borderId="1" xfId="0" applyFont="1" applyFill="1" applyBorder="1"/>
    <xf numFmtId="0" fontId="5" fillId="2" borderId="2" xfId="0" applyFont="1" applyFill="1" applyBorder="1" applyAlignment="1">
      <alignment horizontal="left" vertical="top" wrapText="1"/>
    </xf>
    <xf numFmtId="0" fontId="6" fillId="2" borderId="3" xfId="0" applyFont="1" applyFill="1" applyBorder="1" applyAlignment="1">
      <alignment horizontal="left" vertical="top" wrapText="1"/>
    </xf>
    <xf numFmtId="0" fontId="6" fillId="2" borderId="1" xfId="0" applyFont="1" applyFill="1" applyBorder="1"/>
    <xf numFmtId="0" fontId="6" fillId="0" borderId="3" xfId="0" applyFont="1" applyFill="1" applyBorder="1" applyAlignment="1">
      <alignment horizontal="left" vertical="top" wrapText="1"/>
    </xf>
    <xf numFmtId="0" fontId="6" fillId="3" borderId="3" xfId="0" applyFont="1" applyFill="1" applyBorder="1" applyAlignment="1">
      <alignment horizontal="left" vertical="top" wrapText="1"/>
    </xf>
    <xf numFmtId="0" fontId="6" fillId="4" borderId="3" xfId="0" applyFont="1" applyFill="1" applyBorder="1" applyAlignment="1">
      <alignment horizontal="left" vertical="top" wrapText="1"/>
    </xf>
    <xf numFmtId="0" fontId="6" fillId="0" borderId="0" xfId="0" applyFont="1" applyFill="1" applyProtection="1">
      <protection locked="0"/>
    </xf>
    <xf numFmtId="0" fontId="8" fillId="0" borderId="0" xfId="0" applyFont="1" applyFill="1" applyAlignment="1">
      <alignment horizontal="left" vertical="center" wrapText="1"/>
    </xf>
    <xf numFmtId="0" fontId="8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 applyProtection="1">
      <alignment horizontal="left"/>
      <protection locked="0"/>
    </xf>
    <xf numFmtId="0" fontId="8" fillId="0" borderId="0" xfId="0" applyFont="1" applyFill="1" applyAlignment="1" applyProtection="1">
      <alignment horizontal="left" vertical="center" wrapText="1"/>
      <protection locked="0"/>
    </xf>
  </cellXfs>
  <cellStyles count="4">
    <cellStyle name="Normal" xfId="0" builtinId="0"/>
    <cellStyle name="Normal 2" xfId="1"/>
    <cellStyle name="Normal 2 2" xfId="2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4"/>
  <sheetViews>
    <sheetView tabSelected="1" zoomScaleNormal="100" workbookViewId="0">
      <pane xSplit="1" ySplit="1" topLeftCell="B4" activePane="bottomRight" state="frozen"/>
      <selection pane="topRight" activeCell="B1" sqref="B1"/>
      <selection pane="bottomLeft" activeCell="A2" sqref="A2"/>
      <selection pane="bottomRight" activeCell="E39" sqref="E39"/>
    </sheetView>
  </sheetViews>
  <sheetFormatPr defaultColWidth="9.08984375" defaultRowHeight="12.75" customHeight="1" x14ac:dyDescent="0.35"/>
  <cols>
    <col min="1" max="1" width="16.36328125" style="11" customWidth="1"/>
    <col min="2" max="2" width="12.08984375" style="11" customWidth="1"/>
    <col min="3" max="3" width="14.90625" style="12" customWidth="1"/>
    <col min="4" max="4" width="13.36328125" style="13" customWidth="1"/>
    <col min="5" max="7" width="20.6328125" style="11" customWidth="1"/>
    <col min="8" max="10" width="27.54296875" style="12" customWidth="1"/>
    <col min="11" max="11" width="8.6328125" style="12" customWidth="1"/>
    <col min="12" max="12" width="26.1796875" style="12" customWidth="1"/>
    <col min="13" max="13" width="13" style="12" customWidth="1"/>
    <col min="14" max="14" width="37.36328125" style="12" customWidth="1"/>
    <col min="15" max="15" width="10.08984375" style="12" customWidth="1"/>
    <col min="16" max="17" width="9.08984375" style="12" customWidth="1"/>
    <col min="18" max="18" width="10" style="12" customWidth="1"/>
    <col min="19" max="19" width="12.36328125" style="12" customWidth="1"/>
    <col min="20" max="20" width="19" style="12" customWidth="1"/>
    <col min="21" max="21" width="16.453125" style="12" customWidth="1"/>
    <col min="22" max="16384" width="9.08984375" style="12"/>
  </cols>
  <sheetData>
    <row r="1" spans="1:21" s="20" customFormat="1" ht="12.75" customHeight="1" thickBot="1" x14ac:dyDescent="0.4">
      <c r="A1" s="27" t="s">
        <v>9</v>
      </c>
      <c r="B1" s="27" t="s">
        <v>360</v>
      </c>
      <c r="C1" s="20" t="s">
        <v>0</v>
      </c>
      <c r="D1" s="21" t="s">
        <v>1</v>
      </c>
      <c r="E1" s="27" t="s">
        <v>173</v>
      </c>
      <c r="F1" s="27" t="s">
        <v>361</v>
      </c>
      <c r="G1" s="27" t="s">
        <v>362</v>
      </c>
      <c r="H1" s="20" t="s">
        <v>172</v>
      </c>
      <c r="I1" s="20" t="s">
        <v>303</v>
      </c>
      <c r="J1" s="20" t="s">
        <v>304</v>
      </c>
      <c r="K1" s="20" t="s">
        <v>5</v>
      </c>
      <c r="L1" s="20" t="s">
        <v>2</v>
      </c>
      <c r="M1" s="20" t="s">
        <v>3</v>
      </c>
      <c r="N1" s="20" t="s">
        <v>8</v>
      </c>
      <c r="O1" s="20" t="s">
        <v>4</v>
      </c>
      <c r="P1" s="20" t="s">
        <v>6</v>
      </c>
      <c r="Q1" s="20" t="s">
        <v>95</v>
      </c>
      <c r="R1" s="20" t="s">
        <v>7</v>
      </c>
      <c r="S1" s="20" t="s">
        <v>25</v>
      </c>
      <c r="T1" s="20" t="s">
        <v>26</v>
      </c>
      <c r="U1" s="20" t="s">
        <v>27</v>
      </c>
    </row>
    <row r="2" spans="1:21" s="22" customFormat="1" ht="12.75" customHeight="1" x14ac:dyDescent="0.35">
      <c r="A2" s="28" t="s">
        <v>29</v>
      </c>
      <c r="B2" s="28"/>
      <c r="C2" s="22" t="s">
        <v>29</v>
      </c>
      <c r="D2" s="23" t="s">
        <v>46</v>
      </c>
      <c r="E2" s="28" t="s">
        <v>357</v>
      </c>
      <c r="F2" s="28" t="s">
        <v>357</v>
      </c>
      <c r="G2" s="28" t="s">
        <v>357</v>
      </c>
      <c r="H2" s="22" t="str">
        <f>E2</f>
        <v>Form Friday Example</v>
      </c>
      <c r="I2" s="22" t="str">
        <f>F2</f>
        <v>Form Friday Example</v>
      </c>
      <c r="J2" s="22" t="str">
        <f>G2</f>
        <v>Form Friday Example</v>
      </c>
    </row>
    <row r="3" spans="1:21" ht="12.75" customHeight="1" x14ac:dyDescent="0.35">
      <c r="A3" s="11" t="s">
        <v>10</v>
      </c>
      <c r="C3" s="12" t="str">
        <f>CONCATENATE(A3," ",B3)</f>
        <v xml:space="preserve">start </v>
      </c>
      <c r="D3" s="13" t="s">
        <v>14</v>
      </c>
      <c r="F3" s="28"/>
      <c r="G3" s="28"/>
      <c r="H3" s="30"/>
      <c r="I3" s="30"/>
      <c r="J3" s="30"/>
    </row>
    <row r="4" spans="1:21" ht="12.75" customHeight="1" x14ac:dyDescent="0.25">
      <c r="A4" s="11" t="s">
        <v>11</v>
      </c>
      <c r="C4" s="12" t="str">
        <f t="shared" ref="C4:C13" si="0">CONCATENATE(A4," ",B4)</f>
        <v xml:space="preserve">end </v>
      </c>
      <c r="D4" s="13" t="s">
        <v>15</v>
      </c>
      <c r="F4" s="28"/>
      <c r="G4" s="28"/>
      <c r="H4" s="30"/>
      <c r="I4" s="30"/>
      <c r="J4" s="30"/>
      <c r="L4" s="14"/>
      <c r="M4" s="14"/>
    </row>
    <row r="5" spans="1:21" ht="12.75" customHeight="1" x14ac:dyDescent="0.25">
      <c r="A5" s="11" t="s">
        <v>12</v>
      </c>
      <c r="C5" s="12" t="str">
        <f t="shared" si="0"/>
        <v xml:space="preserve">today </v>
      </c>
      <c r="D5" s="13" t="s">
        <v>16</v>
      </c>
      <c r="F5" s="28"/>
      <c r="G5" s="28"/>
      <c r="H5" s="30"/>
      <c r="I5" s="30"/>
      <c r="J5" s="30"/>
      <c r="L5" s="14"/>
      <c r="M5" s="14"/>
    </row>
    <row r="6" spans="1:21" ht="12.75" customHeight="1" x14ac:dyDescent="0.25">
      <c r="A6" s="11" t="s">
        <v>13</v>
      </c>
      <c r="C6" s="12" t="str">
        <f t="shared" si="0"/>
        <v xml:space="preserve">deviceid </v>
      </c>
      <c r="D6" s="13" t="s">
        <v>17</v>
      </c>
      <c r="F6" s="28"/>
      <c r="G6" s="28"/>
      <c r="H6" s="30"/>
      <c r="I6" s="30"/>
      <c r="J6" s="30"/>
      <c r="L6" s="14"/>
      <c r="M6" s="14"/>
    </row>
    <row r="7" spans="1:21" s="15" customFormat="1" ht="12.75" customHeight="1" x14ac:dyDescent="0.35">
      <c r="A7" s="11" t="s">
        <v>18</v>
      </c>
      <c r="B7" s="11"/>
      <c r="C7" s="15" t="str">
        <f t="shared" si="0"/>
        <v xml:space="preserve">begin group </v>
      </c>
      <c r="D7" s="16" t="s">
        <v>71</v>
      </c>
      <c r="E7" s="11" t="s">
        <v>30</v>
      </c>
      <c r="F7" s="28" t="s">
        <v>30</v>
      </c>
      <c r="G7" s="28" t="s">
        <v>30</v>
      </c>
      <c r="H7" s="31" t="str">
        <f>E7</f>
        <v>Enumerator and Data Clerk Information</v>
      </c>
      <c r="I7" s="31" t="str">
        <f>F7</f>
        <v>Enumerator and Data Clerk Information</v>
      </c>
      <c r="J7" s="31" t="str">
        <f>G7</f>
        <v>Enumerator and Data Clerk Information</v>
      </c>
    </row>
    <row r="8" spans="1:21" s="24" customFormat="1" ht="12.75" customHeight="1" x14ac:dyDescent="0.25">
      <c r="A8" s="11" t="s">
        <v>29</v>
      </c>
      <c r="B8" s="11"/>
      <c r="C8" s="24" t="str">
        <f t="shared" ref="C8" si="1">CONCATENATE(A8," ",B8)</f>
        <v xml:space="preserve">note </v>
      </c>
      <c r="D8" s="25" t="s">
        <v>48</v>
      </c>
      <c r="E8" s="11" t="s">
        <v>63</v>
      </c>
      <c r="F8" s="28" t="s">
        <v>63</v>
      </c>
      <c r="G8" s="28" t="s">
        <v>63</v>
      </c>
      <c r="H8" s="22" t="str">
        <f t="shared" ref="H8:H13" si="2">E8</f>
        <v>Module A: Identification</v>
      </c>
      <c r="I8" s="22" t="str">
        <f t="shared" ref="I8:I27" si="3">F8</f>
        <v>Module A: Identification</v>
      </c>
      <c r="J8" s="22" t="str">
        <f t="shared" ref="J8:J13" si="4">G8</f>
        <v>Module A: Identification</v>
      </c>
      <c r="L8" s="26"/>
      <c r="M8" s="26"/>
    </row>
    <row r="9" spans="1:21" ht="12.75" customHeight="1" x14ac:dyDescent="0.25">
      <c r="A9" s="11" t="s">
        <v>47</v>
      </c>
      <c r="B9" s="11" t="s">
        <v>52</v>
      </c>
      <c r="C9" s="12" t="str">
        <f t="shared" ref="C9" si="5">CONCATENATE(A9," ",B9)</f>
        <v>select_one mun_list</v>
      </c>
      <c r="D9" s="13" t="s">
        <v>53</v>
      </c>
      <c r="E9" s="11" t="s">
        <v>54</v>
      </c>
      <c r="F9" s="28" t="s">
        <v>54</v>
      </c>
      <c r="G9" s="28" t="s">
        <v>54</v>
      </c>
      <c r="H9" s="30" t="str">
        <f t="shared" si="2"/>
        <v>Municipality:</v>
      </c>
      <c r="I9" s="30" t="str">
        <f t="shared" si="3"/>
        <v>Municipality:</v>
      </c>
      <c r="J9" s="30" t="str">
        <f t="shared" si="4"/>
        <v>Municipality:</v>
      </c>
      <c r="L9" s="14"/>
      <c r="M9" s="14"/>
      <c r="O9" s="12" t="s">
        <v>96</v>
      </c>
    </row>
    <row r="10" spans="1:21" ht="12.75" customHeight="1" x14ac:dyDescent="0.25">
      <c r="A10" s="11" t="s">
        <v>47</v>
      </c>
      <c r="B10" s="11" t="s">
        <v>55</v>
      </c>
      <c r="C10" s="12" t="str">
        <f t="shared" ref="C10" si="6">CONCATENATE(A10," ",B10)</f>
        <v>select_one bar_list</v>
      </c>
      <c r="D10" s="13" t="s">
        <v>56</v>
      </c>
      <c r="E10" s="11" t="s">
        <v>358</v>
      </c>
      <c r="F10" s="11" t="s">
        <v>358</v>
      </c>
      <c r="G10" s="11" t="s">
        <v>358</v>
      </c>
      <c r="H10" s="30" t="str">
        <f t="shared" si="2"/>
        <v>Village</v>
      </c>
      <c r="I10" s="30" t="str">
        <f t="shared" si="3"/>
        <v>Village</v>
      </c>
      <c r="J10" s="30" t="str">
        <f t="shared" si="4"/>
        <v>Village</v>
      </c>
      <c r="L10" s="14"/>
      <c r="M10" s="14"/>
      <c r="O10" s="12" t="s">
        <v>96</v>
      </c>
      <c r="T10" s="12" t="s">
        <v>161</v>
      </c>
    </row>
    <row r="11" spans="1:21" ht="12.75" customHeight="1" x14ac:dyDescent="0.25">
      <c r="A11" s="11" t="s">
        <v>45</v>
      </c>
      <c r="C11" s="12" t="str">
        <f t="shared" si="0"/>
        <v xml:space="preserve">date </v>
      </c>
      <c r="D11" s="13" t="s">
        <v>33</v>
      </c>
      <c r="E11" s="11" t="s">
        <v>57</v>
      </c>
      <c r="F11" s="28" t="s">
        <v>57</v>
      </c>
      <c r="G11" s="28" t="s">
        <v>57</v>
      </c>
      <c r="H11" s="30" t="str">
        <f t="shared" si="2"/>
        <v>Date of Interview:</v>
      </c>
      <c r="I11" s="30" t="str">
        <f t="shared" si="3"/>
        <v>Date of Interview:</v>
      </c>
      <c r="J11" s="30" t="str">
        <f t="shared" si="4"/>
        <v>Date of Interview:</v>
      </c>
      <c r="L11" s="14"/>
      <c r="M11" s="14"/>
      <c r="O11" s="12" t="s">
        <v>96</v>
      </c>
    </row>
    <row r="12" spans="1:21" ht="12.75" customHeight="1" x14ac:dyDescent="0.35">
      <c r="A12" s="11" t="s">
        <v>36</v>
      </c>
      <c r="C12" s="12" t="str">
        <f t="shared" si="0"/>
        <v xml:space="preserve">integer </v>
      </c>
      <c r="D12" s="13" t="s">
        <v>58</v>
      </c>
      <c r="E12" s="11" t="s">
        <v>59</v>
      </c>
      <c r="F12" s="28" t="s">
        <v>59</v>
      </c>
      <c r="G12" s="28" t="s">
        <v>59</v>
      </c>
      <c r="H12" s="30" t="str">
        <f t="shared" si="2"/>
        <v xml:space="preserve">Enumerator Code: </v>
      </c>
      <c r="I12" s="30" t="str">
        <f t="shared" si="3"/>
        <v xml:space="preserve">Enumerator Code: </v>
      </c>
      <c r="J12" s="30" t="str">
        <f t="shared" si="4"/>
        <v xml:space="preserve">Enumerator Code: </v>
      </c>
      <c r="K12" s="12" t="s">
        <v>222</v>
      </c>
      <c r="M12" s="12" t="s">
        <v>246</v>
      </c>
      <c r="N12" s="12" t="s">
        <v>163</v>
      </c>
      <c r="O12" s="12" t="s">
        <v>96</v>
      </c>
    </row>
    <row r="13" spans="1:21" ht="12.75" customHeight="1" x14ac:dyDescent="0.35">
      <c r="A13" s="11" t="s">
        <v>36</v>
      </c>
      <c r="C13" s="12" t="str">
        <f t="shared" si="0"/>
        <v xml:space="preserve">integer </v>
      </c>
      <c r="D13" s="13" t="s">
        <v>60</v>
      </c>
      <c r="E13" s="11" t="s">
        <v>170</v>
      </c>
      <c r="F13" s="28" t="s">
        <v>170</v>
      </c>
      <c r="G13" s="28" t="s">
        <v>170</v>
      </c>
      <c r="H13" s="30" t="str">
        <f t="shared" si="2"/>
        <v xml:space="preserve">Daily Respondent Number </v>
      </c>
      <c r="I13" s="30" t="str">
        <f t="shared" si="3"/>
        <v xml:space="preserve">Daily Respondent Number </v>
      </c>
      <c r="J13" s="30" t="str">
        <f t="shared" si="4"/>
        <v xml:space="preserve">Daily Respondent Number </v>
      </c>
      <c r="K13" s="12" t="s">
        <v>223</v>
      </c>
      <c r="M13" s="12" t="s">
        <v>174</v>
      </c>
      <c r="N13" s="12" t="s">
        <v>164</v>
      </c>
      <c r="O13" s="12" t="s">
        <v>96</v>
      </c>
    </row>
    <row r="14" spans="1:21" s="15" customFormat="1" ht="12.75" customHeight="1" x14ac:dyDescent="0.35">
      <c r="A14" s="11" t="s">
        <v>19</v>
      </c>
      <c r="B14" s="11"/>
      <c r="C14" s="15" t="str">
        <f>CONCATENATE(A14," ",B14)</f>
        <v xml:space="preserve">end group </v>
      </c>
      <c r="D14" s="16" t="s">
        <v>71</v>
      </c>
      <c r="E14" s="11"/>
      <c r="F14" s="28"/>
      <c r="G14" s="28"/>
      <c r="H14" s="31"/>
      <c r="I14" s="31"/>
      <c r="J14" s="31"/>
    </row>
    <row r="15" spans="1:21" s="15" customFormat="1" ht="12.75" customHeight="1" x14ac:dyDescent="0.35">
      <c r="A15" s="11" t="s">
        <v>18</v>
      </c>
      <c r="B15" s="11"/>
      <c r="C15" s="15" t="str">
        <f t="shared" ref="C15:C18" si="7">CONCATENATE(A15," ",B15)</f>
        <v xml:space="preserve">begin group </v>
      </c>
      <c r="D15" s="16" t="s">
        <v>72</v>
      </c>
      <c r="E15" s="11" t="s">
        <v>61</v>
      </c>
      <c r="F15" s="28" t="s">
        <v>61</v>
      </c>
      <c r="G15" s="28" t="s">
        <v>61</v>
      </c>
      <c r="H15" s="31" t="str">
        <f>E15</f>
        <v>Consent</v>
      </c>
      <c r="I15" s="31" t="str">
        <f t="shared" si="3"/>
        <v>Consent</v>
      </c>
      <c r="J15" s="31" t="str">
        <f>G15</f>
        <v>Consent</v>
      </c>
      <c r="S15" s="15" t="s">
        <v>31</v>
      </c>
    </row>
    <row r="16" spans="1:21" s="24" customFormat="1" ht="12.75" customHeight="1" x14ac:dyDescent="0.35">
      <c r="A16" s="11" t="s">
        <v>29</v>
      </c>
      <c r="B16" s="11"/>
      <c r="C16" s="24" t="str">
        <f t="shared" si="7"/>
        <v xml:space="preserve">note </v>
      </c>
      <c r="D16" s="25" t="s">
        <v>49</v>
      </c>
      <c r="E16" s="11" t="s">
        <v>62</v>
      </c>
      <c r="F16" s="28" t="s">
        <v>62</v>
      </c>
      <c r="G16" s="28" t="s">
        <v>62</v>
      </c>
      <c r="H16" s="22" t="str">
        <f>E16</f>
        <v>Module A: Consent</v>
      </c>
      <c r="I16" s="22" t="str">
        <f t="shared" si="3"/>
        <v>Module A: Consent</v>
      </c>
      <c r="J16" s="22" t="str">
        <f>G16</f>
        <v>Module A: Consent</v>
      </c>
    </row>
    <row r="17" spans="1:19" ht="12.75" customHeight="1" x14ac:dyDescent="0.35">
      <c r="A17" s="11" t="s">
        <v>29</v>
      </c>
      <c r="C17" s="12" t="str">
        <f t="shared" si="7"/>
        <v xml:space="preserve">note </v>
      </c>
      <c r="D17" s="13" t="s">
        <v>50</v>
      </c>
      <c r="E17" s="11" t="s">
        <v>359</v>
      </c>
      <c r="F17" s="11" t="s">
        <v>359</v>
      </c>
      <c r="G17" s="11" t="s">
        <v>359</v>
      </c>
      <c r="H17" s="30" t="str">
        <f>E17</f>
        <v xml:space="preserve">Intorduction: </v>
      </c>
      <c r="I17" s="30" t="str">
        <f t="shared" si="3"/>
        <v xml:space="preserve">Intorduction: </v>
      </c>
      <c r="J17" s="30" t="str">
        <f>G17</f>
        <v xml:space="preserve">Intorduction: </v>
      </c>
    </row>
    <row r="18" spans="1:19" ht="12.75" customHeight="1" x14ac:dyDescent="0.35">
      <c r="A18" s="11" t="s">
        <v>47</v>
      </c>
      <c r="B18" s="11" t="s">
        <v>64</v>
      </c>
      <c r="C18" s="12" t="str">
        <f t="shared" si="7"/>
        <v>select_one yes_no</v>
      </c>
      <c r="D18" s="13" t="s">
        <v>65</v>
      </c>
      <c r="E18" s="11" t="s">
        <v>66</v>
      </c>
      <c r="F18" s="28" t="s">
        <v>211</v>
      </c>
      <c r="G18" s="28" t="s">
        <v>247</v>
      </c>
      <c r="H18" s="30" t="str">
        <f>E18</f>
        <v xml:space="preserve">Do you consent to participate in this survey? </v>
      </c>
      <c r="I18" s="30" t="str">
        <f t="shared" si="3"/>
        <v>Mouyon ka ba sa pag-apil niini nga survey ?</v>
      </c>
      <c r="J18" s="30" t="str">
        <f>G18</f>
        <v>Kayo po ba ay pumapayag na makilahok sa survey na ito?</v>
      </c>
      <c r="O18" s="12" t="s">
        <v>96</v>
      </c>
    </row>
    <row r="19" spans="1:19" s="15" customFormat="1" ht="12.75" customHeight="1" x14ac:dyDescent="0.35">
      <c r="A19" s="11" t="s">
        <v>19</v>
      </c>
      <c r="B19" s="11"/>
      <c r="C19" s="15" t="str">
        <f>CONCATENATE(A19," ",B19)</f>
        <v xml:space="preserve">end group </v>
      </c>
      <c r="D19" s="16" t="s">
        <v>72</v>
      </c>
      <c r="E19" s="11"/>
      <c r="F19" s="28"/>
      <c r="G19" s="28"/>
      <c r="H19" s="31"/>
      <c r="I19" s="31"/>
      <c r="J19" s="31"/>
    </row>
    <row r="20" spans="1:19" ht="12.75" customHeight="1" x14ac:dyDescent="0.35">
      <c r="A20" s="11" t="s">
        <v>47</v>
      </c>
      <c r="B20" s="11" t="s">
        <v>64</v>
      </c>
      <c r="C20" s="12" t="str">
        <f t="shared" ref="C20" si="8">CONCATENATE(A20," ",B20)</f>
        <v>select_one yes_no</v>
      </c>
      <c r="D20" s="13" t="s">
        <v>155</v>
      </c>
      <c r="E20" s="11" t="s">
        <v>180</v>
      </c>
      <c r="F20" s="28" t="s">
        <v>224</v>
      </c>
      <c r="G20" s="28" t="s">
        <v>248</v>
      </c>
      <c r="H20" s="30" t="str">
        <f>E20</f>
        <v>Does any person in this household participate in fishing, aquaculture or fish sales?</v>
      </c>
      <c r="I20" s="30" t="str">
        <f t="shared" si="3"/>
        <v>Aduna bay miyembro o kauban sa panimalay  nga naapil o nahilambigit sa pangisda o kaha sa aquaculture ug pagpaninda og isda?</v>
      </c>
      <c r="J20" s="30" t="str">
        <f>G20</f>
        <v>May myembro o kasapi ba ang sambahayan na ito na nakikilahok sa pangingisda o kaya sa sa akuwang kultura/pagsasakang pangtubig?</v>
      </c>
      <c r="L20" s="12" t="s">
        <v>165</v>
      </c>
      <c r="O20" s="12" t="s">
        <v>96</v>
      </c>
    </row>
    <row r="21" spans="1:19" ht="12.75" customHeight="1" x14ac:dyDescent="0.35">
      <c r="A21" s="11" t="s">
        <v>47</v>
      </c>
      <c r="B21" s="11" t="s">
        <v>64</v>
      </c>
      <c r="C21" s="12" t="str">
        <f t="shared" ref="C21" si="9">CONCATENATE(A21," ",B21)</f>
        <v>select_one yes_no</v>
      </c>
      <c r="D21" s="13" t="s">
        <v>156</v>
      </c>
      <c r="E21" s="11" t="s">
        <v>157</v>
      </c>
      <c r="F21" s="28" t="s">
        <v>225</v>
      </c>
      <c r="G21" s="28" t="s">
        <v>249</v>
      </c>
      <c r="H21" s="30" t="str">
        <f>E21</f>
        <v>Does any person in this household participate in coconut production or sales?</v>
      </c>
      <c r="I21" s="30" t="str">
        <f t="shared" si="3"/>
        <v>Aduna bay miyembo o kauban sa panimalay nga naapil o nahilambigit sa produksyon o kaha sa pamaligya og lubi?</v>
      </c>
      <c r="J21" s="30" t="str">
        <f>G21</f>
        <v>May myembro o kasapi ba ang sambahayan na ito na nakikilahok sa produksyon o kaya sa pagbenta ng niyog?</v>
      </c>
      <c r="L21" s="12" t="s">
        <v>166</v>
      </c>
      <c r="O21" s="12" t="s">
        <v>96</v>
      </c>
    </row>
    <row r="22" spans="1:19" s="15" customFormat="1" ht="12.75" customHeight="1" x14ac:dyDescent="0.35">
      <c r="A22" s="11" t="s">
        <v>18</v>
      </c>
      <c r="B22" s="11"/>
      <c r="C22" s="15" t="str">
        <f t="shared" ref="C22:C44" si="10">CONCATENATE(A22," ",B22)</f>
        <v xml:space="preserve">begin group </v>
      </c>
      <c r="D22" s="16" t="s">
        <v>158</v>
      </c>
      <c r="E22" s="11" t="s">
        <v>67</v>
      </c>
      <c r="F22" s="28" t="s">
        <v>67</v>
      </c>
      <c r="G22" s="28" t="s">
        <v>67</v>
      </c>
      <c r="H22" s="31" t="str">
        <f>E22</f>
        <v>Module B. Household Roster</v>
      </c>
      <c r="I22" s="31" t="str">
        <f t="shared" si="3"/>
        <v>Module B. Household Roster</v>
      </c>
      <c r="J22" s="31" t="str">
        <f>G22</f>
        <v>Module B. Household Roster</v>
      </c>
      <c r="L22" s="15" t="s">
        <v>162</v>
      </c>
    </row>
    <row r="23" spans="1:19" s="17" customFormat="1" ht="12.75" customHeight="1" x14ac:dyDescent="0.35">
      <c r="A23" s="11" t="s">
        <v>34</v>
      </c>
      <c r="B23" s="11"/>
      <c r="C23" s="17" t="str">
        <f t="shared" si="10"/>
        <v xml:space="preserve">begin repeat </v>
      </c>
      <c r="D23" s="18" t="s">
        <v>74</v>
      </c>
      <c r="E23" s="11" t="s">
        <v>167</v>
      </c>
      <c r="F23" s="28" t="s">
        <v>167</v>
      </c>
      <c r="G23" s="28" t="s">
        <v>167</v>
      </c>
      <c r="H23" s="32" t="str">
        <f>E23</f>
        <v>Household Member to the Household Roster</v>
      </c>
      <c r="I23" s="32" t="str">
        <f t="shared" si="3"/>
        <v>Household Member to the Household Roster</v>
      </c>
      <c r="J23" s="32" t="str">
        <f>G23</f>
        <v>Household Member to the Household Roster</v>
      </c>
    </row>
    <row r="24" spans="1:19" s="24" customFormat="1" ht="12.75" customHeight="1" x14ac:dyDescent="0.35">
      <c r="A24" s="11" t="s">
        <v>68</v>
      </c>
      <c r="B24" s="11"/>
      <c r="C24" s="24" t="str">
        <f t="shared" si="10"/>
        <v xml:space="preserve">calculate </v>
      </c>
      <c r="D24" s="25" t="s">
        <v>69</v>
      </c>
      <c r="E24" s="11"/>
      <c r="F24" s="28"/>
      <c r="G24" s="28"/>
      <c r="H24" s="22"/>
      <c r="I24" s="22"/>
      <c r="J24" s="22"/>
      <c r="R24" s="24" t="s">
        <v>70</v>
      </c>
    </row>
    <row r="25" spans="1:19" s="15" customFormat="1" ht="12.75" customHeight="1" x14ac:dyDescent="0.35">
      <c r="A25" s="11" t="s">
        <v>18</v>
      </c>
      <c r="B25" s="11"/>
      <c r="C25" s="15" t="str">
        <f t="shared" si="10"/>
        <v xml:space="preserve">begin group </v>
      </c>
      <c r="D25" s="16" t="s">
        <v>73</v>
      </c>
      <c r="E25" s="11" t="s">
        <v>67</v>
      </c>
      <c r="F25" s="28" t="s">
        <v>67</v>
      </c>
      <c r="G25" s="28" t="s">
        <v>67</v>
      </c>
      <c r="H25" s="31" t="str">
        <f>E25</f>
        <v>Module B. Household Roster</v>
      </c>
      <c r="I25" s="31" t="str">
        <f t="shared" si="3"/>
        <v>Module B. Household Roster</v>
      </c>
      <c r="J25" s="31" t="str">
        <f>G25</f>
        <v>Module B. Household Roster</v>
      </c>
      <c r="S25" s="15" t="s">
        <v>31</v>
      </c>
    </row>
    <row r="26" spans="1:19" s="24" customFormat="1" ht="12.75" customHeight="1" x14ac:dyDescent="0.35">
      <c r="A26" s="11" t="s">
        <v>29</v>
      </c>
      <c r="B26" s="11"/>
      <c r="C26" s="24" t="str">
        <f t="shared" si="10"/>
        <v xml:space="preserve">note </v>
      </c>
      <c r="D26" s="25" t="s">
        <v>51</v>
      </c>
      <c r="E26" s="11" t="s">
        <v>75</v>
      </c>
      <c r="F26" s="28" t="s">
        <v>75</v>
      </c>
      <c r="G26" s="28" t="s">
        <v>75</v>
      </c>
      <c r="H26" s="22" t="str">
        <f>E26</f>
        <v>Household Member Number ${mem}</v>
      </c>
      <c r="I26" s="22" t="str">
        <f t="shared" si="3"/>
        <v>Household Member Number ${mem}</v>
      </c>
      <c r="J26" s="22" t="str">
        <f>G26</f>
        <v>Household Member Number ${mem}</v>
      </c>
    </row>
    <row r="27" spans="1:19" ht="12.75" customHeight="1" x14ac:dyDescent="0.35">
      <c r="A27" s="11" t="s">
        <v>35</v>
      </c>
      <c r="C27" s="12" t="str">
        <f t="shared" si="10"/>
        <v xml:space="preserve">text </v>
      </c>
      <c r="D27" s="13" t="s">
        <v>1</v>
      </c>
      <c r="E27" s="11" t="s">
        <v>76</v>
      </c>
      <c r="F27" s="28" t="s">
        <v>212</v>
      </c>
      <c r="G27" s="28" t="s">
        <v>250</v>
      </c>
      <c r="H27" s="30" t="str">
        <f>E27</f>
        <v xml:space="preserve">Household Member Name: </v>
      </c>
      <c r="I27" s="30" t="str">
        <f t="shared" si="3"/>
        <v>Ngalan sa mga myembro sa panimalay</v>
      </c>
      <c r="J27" s="30" t="str">
        <f>G27</f>
        <v>Pangalan ng myembro ng sambahayan</v>
      </c>
      <c r="K27" s="12" t="s">
        <v>77</v>
      </c>
      <c r="O27" s="12" t="s">
        <v>96</v>
      </c>
    </row>
    <row r="28" spans="1:19" s="15" customFormat="1" ht="12.75" customHeight="1" x14ac:dyDescent="0.35">
      <c r="A28" s="11" t="s">
        <v>19</v>
      </c>
      <c r="B28" s="11"/>
      <c r="C28" s="15" t="str">
        <f t="shared" si="10"/>
        <v xml:space="preserve">end group </v>
      </c>
      <c r="D28" s="16" t="s">
        <v>73</v>
      </c>
      <c r="E28" s="11"/>
      <c r="F28" s="28"/>
      <c r="G28" s="28"/>
      <c r="H28" s="31"/>
      <c r="I28" s="31"/>
      <c r="J28" s="31"/>
    </row>
    <row r="29" spans="1:19" ht="12.75" customHeight="1" x14ac:dyDescent="0.35">
      <c r="A29" s="11" t="s">
        <v>47</v>
      </c>
      <c r="B29" s="11" t="s">
        <v>78</v>
      </c>
      <c r="C29" s="12" t="str">
        <f t="shared" si="10"/>
        <v>select_one B1_list</v>
      </c>
      <c r="D29" s="13" t="s">
        <v>91</v>
      </c>
      <c r="E29" s="11" t="s">
        <v>81</v>
      </c>
      <c r="F29" s="11" t="s">
        <v>213</v>
      </c>
      <c r="G29" s="11" t="s">
        <v>251</v>
      </c>
      <c r="H29" s="12" t="str">
        <f t="shared" ref="H29:J30" si="11">CONCATENATE("B1:"," ",E29)</f>
        <v>B1: ${name}'s Relation to Head of Household</v>
      </c>
      <c r="I29" s="12" t="str">
        <f t="shared" si="11"/>
        <v>B1: ${name}'s Relasyon sa myembro ngadto sa ulo sa panimalay</v>
      </c>
      <c r="J29" s="12" t="str">
        <f t="shared" si="11"/>
        <v>B1: ${name}'s Relasyon ng myembro sa puno ng sambahayan</v>
      </c>
      <c r="L29" s="19" t="s">
        <v>93</v>
      </c>
      <c r="O29" s="12" t="s">
        <v>96</v>
      </c>
      <c r="P29" s="12">
        <v>1</v>
      </c>
      <c r="Q29" s="12" t="s">
        <v>96</v>
      </c>
      <c r="S29" s="12" t="s">
        <v>32</v>
      </c>
    </row>
    <row r="30" spans="1:19" ht="12.75" customHeight="1" x14ac:dyDescent="0.35">
      <c r="A30" s="11" t="s">
        <v>47</v>
      </c>
      <c r="B30" s="11" t="s">
        <v>78</v>
      </c>
      <c r="C30" s="12" t="str">
        <f t="shared" si="10"/>
        <v>select_one B1_list</v>
      </c>
      <c r="D30" s="13" t="s">
        <v>92</v>
      </c>
      <c r="E30" s="11" t="s">
        <v>81</v>
      </c>
      <c r="F30" s="11" t="s">
        <v>213</v>
      </c>
      <c r="G30" s="11" t="s">
        <v>251</v>
      </c>
      <c r="H30" s="12" t="str">
        <f t="shared" si="11"/>
        <v>B1: ${name}'s Relation to Head of Household</v>
      </c>
      <c r="I30" s="12" t="str">
        <f t="shared" si="11"/>
        <v>B1: ${name}'s Relasyon sa myembro ngadto sa ulo sa panimalay</v>
      </c>
      <c r="J30" s="12" t="str">
        <f t="shared" si="11"/>
        <v>B1: ${name}'s Relasyon ng myembro sa puno ng sambahayan</v>
      </c>
      <c r="L30" s="19" t="s">
        <v>94</v>
      </c>
      <c r="M30" s="12" t="s">
        <v>97</v>
      </c>
      <c r="N30" s="12" t="s">
        <v>98</v>
      </c>
      <c r="O30" s="12" t="s">
        <v>96</v>
      </c>
    </row>
    <row r="31" spans="1:19" ht="12.75" customHeight="1" x14ac:dyDescent="0.35">
      <c r="A31" s="11" t="s">
        <v>47</v>
      </c>
      <c r="B31" s="11" t="s">
        <v>79</v>
      </c>
      <c r="C31" s="12" t="str">
        <f t="shared" si="10"/>
        <v>select_one B2_list</v>
      </c>
      <c r="D31" s="13" t="s">
        <v>38</v>
      </c>
      <c r="E31" s="11" t="s">
        <v>82</v>
      </c>
      <c r="F31" s="11" t="s">
        <v>298</v>
      </c>
      <c r="G31" s="11" t="s">
        <v>299</v>
      </c>
      <c r="H31" s="12" t="str">
        <f t="shared" ref="H31:H36" si="12">CONCATENATE(D31,": ",E31)</f>
        <v>B2: ${name}'s Sex</v>
      </c>
      <c r="I31" s="12" t="str">
        <f>CONCATENATE(D31,": ",F31)</f>
        <v>B2: ${name}'s Sekso</v>
      </c>
      <c r="J31" s="12" t="str">
        <f>CONCATENATE(D31,": ",G31)</f>
        <v>B2: ${name}'s Kasarian</v>
      </c>
      <c r="O31" s="12" t="s">
        <v>96</v>
      </c>
    </row>
    <row r="32" spans="1:19" ht="12.75" customHeight="1" x14ac:dyDescent="0.35">
      <c r="A32" s="11" t="s">
        <v>36</v>
      </c>
      <c r="C32" s="12" t="str">
        <f t="shared" si="10"/>
        <v xml:space="preserve">integer </v>
      </c>
      <c r="D32" s="13" t="s">
        <v>39</v>
      </c>
      <c r="E32" s="11" t="s">
        <v>83</v>
      </c>
      <c r="F32" s="11" t="s">
        <v>214</v>
      </c>
      <c r="G32" s="11" t="s">
        <v>214</v>
      </c>
      <c r="H32" s="12" t="str">
        <f t="shared" si="12"/>
        <v>B3: ${name}'s Age (in years).</v>
      </c>
      <c r="I32" s="12" t="str">
        <f t="shared" ref="I32:I38" si="13">CONCATENATE(D32,": ",F32)</f>
        <v>B3: ${name}'s Edad (in years).</v>
      </c>
      <c r="J32" s="12" t="str">
        <f t="shared" ref="J32:J38" si="14">CONCATENATE(D32,": ",G32)</f>
        <v>B3: ${name}'s Edad (in years).</v>
      </c>
      <c r="K32" s="12" t="s">
        <v>153</v>
      </c>
      <c r="M32" s="12" t="s">
        <v>154</v>
      </c>
      <c r="N32" s="12" t="s">
        <v>137</v>
      </c>
      <c r="O32" s="12" t="s">
        <v>96</v>
      </c>
    </row>
    <row r="33" spans="1:18" ht="12.75" customHeight="1" x14ac:dyDescent="0.35">
      <c r="A33" s="11" t="s">
        <v>47</v>
      </c>
      <c r="B33" s="11" t="s">
        <v>64</v>
      </c>
      <c r="C33" s="12" t="str">
        <f t="shared" si="10"/>
        <v>select_one yes_no</v>
      </c>
      <c r="D33" s="13" t="s">
        <v>40</v>
      </c>
      <c r="E33" s="11" t="s">
        <v>84</v>
      </c>
      <c r="F33" s="11" t="s">
        <v>300</v>
      </c>
      <c r="G33" s="11" t="s">
        <v>301</v>
      </c>
      <c r="H33" s="12" t="str">
        <f t="shared" si="12"/>
        <v xml:space="preserve">B4: Is ${name} the respondent? </v>
      </c>
      <c r="I33" s="12" t="str">
        <f t="shared" si="13"/>
        <v xml:space="preserve">B4: Si ${name} ba  ang respondente? </v>
      </c>
      <c r="J33" s="12" t="str">
        <f t="shared" si="14"/>
        <v xml:space="preserve">B4: Si ${name} po ba ang respondente? </v>
      </c>
      <c r="L33" s="12" t="s">
        <v>99</v>
      </c>
      <c r="O33" s="12" t="s">
        <v>96</v>
      </c>
    </row>
    <row r="34" spans="1:18" ht="12.75" customHeight="1" x14ac:dyDescent="0.35">
      <c r="A34" s="11" t="s">
        <v>36</v>
      </c>
      <c r="C34" s="12" t="str">
        <f t="shared" si="10"/>
        <v xml:space="preserve">integer </v>
      </c>
      <c r="D34" s="13" t="s">
        <v>41</v>
      </c>
      <c r="E34" s="11" t="s">
        <v>85</v>
      </c>
      <c r="F34" s="11" t="s">
        <v>215</v>
      </c>
      <c r="G34" s="11" t="s">
        <v>252</v>
      </c>
      <c r="H34" s="12" t="str">
        <f t="shared" si="12"/>
        <v>B5: How many completed years of schooling does ${name} have?</v>
      </c>
      <c r="I34" s="12" t="str">
        <f t="shared" si="13"/>
        <v>B5: Pila ka tuig sa pageskwela ang nakompleto ni ${name}?</v>
      </c>
      <c r="J34" s="12" t="str">
        <f t="shared" si="14"/>
        <v>B5: Ilang taon sa pag-aarala ang na komplete ni ${name}?</v>
      </c>
      <c r="K34" s="12" t="s">
        <v>204</v>
      </c>
      <c r="L34" s="12" t="s">
        <v>175</v>
      </c>
      <c r="M34" s="12" t="s">
        <v>168</v>
      </c>
      <c r="N34" s="12" t="s">
        <v>169</v>
      </c>
      <c r="O34" s="12" t="s">
        <v>96</v>
      </c>
    </row>
    <row r="35" spans="1:18" ht="12.75" customHeight="1" x14ac:dyDescent="0.35">
      <c r="A35" s="11" t="s">
        <v>47</v>
      </c>
      <c r="B35" s="11" t="s">
        <v>80</v>
      </c>
      <c r="C35" s="12" t="str">
        <f t="shared" si="10"/>
        <v>select_one B6_list</v>
      </c>
      <c r="D35" s="13" t="s">
        <v>42</v>
      </c>
      <c r="E35" s="11" t="s">
        <v>86</v>
      </c>
      <c r="F35" s="11" t="s">
        <v>216</v>
      </c>
      <c r="G35" s="11" t="s">
        <v>253</v>
      </c>
      <c r="H35" s="12" t="str">
        <f t="shared" si="12"/>
        <v>B6: What is ${name}'s marital status?</v>
      </c>
      <c r="I35" s="12" t="str">
        <f t="shared" si="13"/>
        <v>B6: Unsa ang kabutang sa kaminyoon ni ${name}?</v>
      </c>
      <c r="J35" s="12" t="str">
        <f t="shared" si="14"/>
        <v>B6: Ano ang estado ng kasal ni ${name}?</v>
      </c>
      <c r="L35" s="12" t="s">
        <v>176</v>
      </c>
      <c r="O35" s="12" t="s">
        <v>96</v>
      </c>
    </row>
    <row r="36" spans="1:18" ht="12.75" customHeight="1" x14ac:dyDescent="0.35">
      <c r="A36" s="11" t="s">
        <v>47</v>
      </c>
      <c r="B36" s="11" t="s">
        <v>205</v>
      </c>
      <c r="C36" s="12" t="str">
        <f t="shared" si="10"/>
        <v>select_one plh_list</v>
      </c>
      <c r="D36" s="13" t="s">
        <v>43</v>
      </c>
      <c r="E36" s="11" t="s">
        <v>87</v>
      </c>
      <c r="F36" s="11" t="s">
        <v>217</v>
      </c>
      <c r="G36" s="11" t="s">
        <v>254</v>
      </c>
      <c r="H36" s="12" t="str">
        <f t="shared" si="12"/>
        <v>B7: What is ${name}'s PRIMARY livelihood?</v>
      </c>
      <c r="I36" s="12" t="str">
        <f t="shared" si="13"/>
        <v>B7: Unsay pinakagisaligan na pangita o panginabuhian ni ${name}?</v>
      </c>
      <c r="J36" s="12" t="str">
        <f t="shared" si="14"/>
        <v>B7: Ano ang  pangunahing pangkabuhayan o pinagkukuhanan ng kita ni ${name}?</v>
      </c>
      <c r="L36" s="12" t="s">
        <v>177</v>
      </c>
      <c r="O36" s="12" t="s">
        <v>96</v>
      </c>
    </row>
    <row r="37" spans="1:18" ht="12.75" customHeight="1" x14ac:dyDescent="0.35">
      <c r="A37" s="11" t="s">
        <v>35</v>
      </c>
      <c r="C37" s="12" t="str">
        <f t="shared" si="10"/>
        <v xml:space="preserve">text </v>
      </c>
      <c r="D37" s="13" t="s">
        <v>159</v>
      </c>
      <c r="E37" s="11" t="s">
        <v>152</v>
      </c>
      <c r="F37" s="11" t="s">
        <v>218</v>
      </c>
      <c r="G37" s="11" t="s">
        <v>255</v>
      </c>
      <c r="H37" s="12" t="str">
        <f>E37</f>
        <v>Specify ${name}'s PRIMARY livelihood</v>
      </c>
      <c r="I37" s="12" t="str">
        <f>F37</f>
        <v xml:space="preserve">Nganli ang matang sa pinakagisaligan nga panginabuhian ni ${name} </v>
      </c>
      <c r="J37" s="12" t="str">
        <f>G37</f>
        <v xml:space="preserve">Tukuyin ang pangunahing pangkabuhayan o pinagkukunan ng kita ni {name} </v>
      </c>
      <c r="L37" s="12" t="s">
        <v>208</v>
      </c>
      <c r="O37" s="12" t="s">
        <v>96</v>
      </c>
    </row>
    <row r="38" spans="1:18" ht="12.75" customHeight="1" x14ac:dyDescent="0.35">
      <c r="A38" s="11" t="s">
        <v>47</v>
      </c>
      <c r="B38" s="11" t="s">
        <v>206</v>
      </c>
      <c r="C38" s="12" t="str">
        <f t="shared" si="10"/>
        <v>select_one slh_list</v>
      </c>
      <c r="D38" s="13" t="s">
        <v>44</v>
      </c>
      <c r="E38" s="11" t="s">
        <v>88</v>
      </c>
      <c r="F38" s="11" t="s">
        <v>219</v>
      </c>
      <c r="G38" s="11" t="s">
        <v>256</v>
      </c>
      <c r="H38" s="12" t="str">
        <f>CONCATENATE(D38,": ",E38)</f>
        <v>B8: What is ${name}'s SECONDARY livelihood?</v>
      </c>
      <c r="I38" s="12" t="str">
        <f t="shared" si="13"/>
        <v>B8: Unsay ikaduhang gisaligan nga panginabuhian o pangita ni ${name}?</v>
      </c>
      <c r="J38" s="12" t="str">
        <f t="shared" si="14"/>
        <v>B8: Ano ang pangalawang pangkabuhayan o pinagkukunan ng kita ni ${name}?</v>
      </c>
      <c r="L38" s="12" t="s">
        <v>177</v>
      </c>
      <c r="M38" s="12" t="s">
        <v>179</v>
      </c>
      <c r="N38" s="12" t="s">
        <v>178</v>
      </c>
      <c r="O38" s="12" t="s">
        <v>96</v>
      </c>
    </row>
    <row r="39" spans="1:18" ht="12.75" customHeight="1" x14ac:dyDescent="0.35">
      <c r="A39" s="11" t="s">
        <v>35</v>
      </c>
      <c r="C39" s="12" t="str">
        <f t="shared" si="10"/>
        <v xml:space="preserve">text </v>
      </c>
      <c r="D39" s="13" t="s">
        <v>160</v>
      </c>
      <c r="E39" s="11" t="s">
        <v>363</v>
      </c>
      <c r="F39" s="11" t="s">
        <v>220</v>
      </c>
      <c r="G39" s="11" t="s">
        <v>257</v>
      </c>
      <c r="H39" s="12" t="str">
        <f>E39</f>
        <v xml:space="preserve">Specify ${name}'s SECONDARY livelihood </v>
      </c>
      <c r="I39" s="12" t="str">
        <f>F39</f>
        <v>Nganli ang ikaduhang gisaligan nga panginabuhian o pangita ni ${name}</v>
      </c>
      <c r="J39" s="12" t="str">
        <f>G39</f>
        <v>Tukuyin ang pangalawang pangkabuhayan o pinagkukunan ng kita ni ${name}</v>
      </c>
      <c r="L39" s="12" t="s">
        <v>136</v>
      </c>
      <c r="O39" s="12" t="s">
        <v>96</v>
      </c>
    </row>
    <row r="40" spans="1:18" s="17" customFormat="1" ht="12.75" customHeight="1" x14ac:dyDescent="0.35">
      <c r="A40" s="11" t="s">
        <v>37</v>
      </c>
      <c r="B40" s="11"/>
      <c r="C40" s="17" t="str">
        <f t="shared" si="10"/>
        <v xml:space="preserve">end repeat </v>
      </c>
      <c r="D40" s="18" t="s">
        <v>74</v>
      </c>
      <c r="E40" s="11"/>
      <c r="F40" s="11"/>
      <c r="G40" s="11"/>
    </row>
    <row r="41" spans="1:18" s="24" customFormat="1" ht="12.75" customHeight="1" x14ac:dyDescent="0.35">
      <c r="A41" s="11" t="s">
        <v>68</v>
      </c>
      <c r="B41" s="11"/>
      <c r="C41" s="24" t="str">
        <f t="shared" si="10"/>
        <v xml:space="preserve">calculate </v>
      </c>
      <c r="D41" s="25" t="s">
        <v>89</v>
      </c>
      <c r="E41" s="11"/>
      <c r="F41" s="11"/>
      <c r="G41" s="11"/>
      <c r="R41" s="24" t="s">
        <v>90</v>
      </c>
    </row>
    <row r="42" spans="1:18" ht="12.75" customHeight="1" x14ac:dyDescent="0.35">
      <c r="A42" s="11" t="s">
        <v>47</v>
      </c>
      <c r="B42" s="11" t="s">
        <v>103</v>
      </c>
      <c r="C42" s="12" t="str">
        <f t="shared" si="10"/>
        <v>select_one yes_no_dk</v>
      </c>
      <c r="D42" s="13" t="s">
        <v>140</v>
      </c>
      <c r="E42" s="11" t="s">
        <v>141</v>
      </c>
      <c r="F42" s="11" t="s">
        <v>226</v>
      </c>
      <c r="G42" s="11" t="s">
        <v>258</v>
      </c>
      <c r="H42" s="12" t="str">
        <f>CONCATENATE(D42,": ",E42)</f>
        <v>B9: Has your household received any kind of external support, training or information during the last 12 months?</v>
      </c>
      <c r="I42" s="12" t="str">
        <f t="shared" ref="I42:I43" si="15">CONCATENATE(D42,": ",F42)</f>
        <v>B9: Nakadawat ba ang inyong panimalay og bisan unsa nga suporta gikan sa gawas, mga pagbansay-bansay (training) o impormasyon sa sulod sa nilabay nga dose ka bulan ?</v>
      </c>
      <c r="J42" s="12" t="str">
        <f t="shared" ref="J42:J43" si="16">CONCATENATE(D42,": ",G42)</f>
        <v>B9: Nakatanggap po ba ang inyong sambahayan nang kahit anong klase na suporta o pagsasanay (training) o kayay impormasyon sa nakalipas na labing dalawang buwan?</v>
      </c>
      <c r="O42" s="12" t="s">
        <v>96</v>
      </c>
    </row>
    <row r="43" spans="1:18" ht="12.75" customHeight="1" x14ac:dyDescent="0.25">
      <c r="A43" s="11" t="s">
        <v>142</v>
      </c>
      <c r="B43" s="11" t="s">
        <v>145</v>
      </c>
      <c r="C43" s="12" t="str">
        <f t="shared" si="10"/>
        <v>select_multiple B10_list</v>
      </c>
      <c r="D43" s="13" t="s">
        <v>146</v>
      </c>
      <c r="E43" s="29" t="s">
        <v>143</v>
      </c>
      <c r="F43" s="29" t="s">
        <v>221</v>
      </c>
      <c r="G43" s="29" t="s">
        <v>259</v>
      </c>
      <c r="H43" s="12" t="str">
        <f>CONCATENATE(D43,": ",E43)</f>
        <v xml:space="preserve">B10: What were the types of organization(s) to provide this support, training or information? </v>
      </c>
      <c r="I43" s="12" t="str">
        <f t="shared" si="15"/>
        <v>B10: Unsa mga organisasyon  ang naghatag og suporta, pagbansay-bansay o impormasyon ?</v>
      </c>
      <c r="J43" s="12" t="str">
        <f t="shared" si="16"/>
        <v>B10: Anong klase ng organisasyon/samahan ang nagbigay ng suporta, pagsasanay (training) o impormasyon?</v>
      </c>
      <c r="K43" s="14" t="s">
        <v>144</v>
      </c>
      <c r="L43" s="12" t="s">
        <v>147</v>
      </c>
      <c r="O43" s="12" t="s">
        <v>96</v>
      </c>
    </row>
    <row r="44" spans="1:18" s="15" customFormat="1" ht="12.75" customHeight="1" x14ac:dyDescent="0.35">
      <c r="A44" s="11" t="s">
        <v>19</v>
      </c>
      <c r="B44" s="11"/>
      <c r="C44" s="15" t="str">
        <f t="shared" si="10"/>
        <v xml:space="preserve">end group </v>
      </c>
      <c r="D44" s="16" t="s">
        <v>158</v>
      </c>
      <c r="E44" s="11"/>
      <c r="F44" s="11"/>
      <c r="G44" s="11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6"/>
  <sheetViews>
    <sheetView zoomScaleNormal="100" workbookViewId="0">
      <pane ySplit="1" topLeftCell="A56" activePane="bottomLeft" state="frozen"/>
      <selection pane="bottomLeft" activeCell="B30" sqref="B30"/>
    </sheetView>
  </sheetViews>
  <sheetFormatPr defaultColWidth="9.08984375" defaultRowHeight="10.5" x14ac:dyDescent="0.25"/>
  <cols>
    <col min="1" max="1" width="22.90625" style="5" customWidth="1"/>
    <col min="2" max="2" width="14.453125" style="6" customWidth="1"/>
    <col min="3" max="3" width="44.54296875" style="5" customWidth="1"/>
    <col min="4" max="5" width="38.90625" style="5" customWidth="1"/>
    <col min="6" max="6" width="29.54296875" style="6" customWidth="1"/>
    <col min="7" max="16384" width="9.08984375" style="5"/>
  </cols>
  <sheetData>
    <row r="1" spans="1:6" s="3" customFormat="1" ht="11" x14ac:dyDescent="0.3">
      <c r="A1" s="3" t="s">
        <v>28</v>
      </c>
      <c r="B1" s="4" t="s">
        <v>1</v>
      </c>
      <c r="C1" s="3" t="s">
        <v>172</v>
      </c>
      <c r="D1" s="3" t="s">
        <v>303</v>
      </c>
      <c r="E1" s="3" t="s">
        <v>304</v>
      </c>
      <c r="F1" s="4" t="s">
        <v>100</v>
      </c>
    </row>
    <row r="2" spans="1:6" x14ac:dyDescent="0.25">
      <c r="A2" s="5" t="s">
        <v>52</v>
      </c>
      <c r="B2" s="6">
        <v>1</v>
      </c>
      <c r="C2" s="5" t="s">
        <v>305</v>
      </c>
      <c r="D2" s="5" t="s">
        <v>305</v>
      </c>
      <c r="E2" s="5" t="s">
        <v>305</v>
      </c>
    </row>
    <row r="3" spans="1:6" x14ac:dyDescent="0.25">
      <c r="A3" s="5" t="s">
        <v>52</v>
      </c>
      <c r="B3" s="6">
        <v>2</v>
      </c>
      <c r="C3" s="5" t="s">
        <v>306</v>
      </c>
      <c r="D3" s="5" t="s">
        <v>306</v>
      </c>
      <c r="E3" s="5" t="s">
        <v>306</v>
      </c>
    </row>
    <row r="4" spans="1:6" x14ac:dyDescent="0.25">
      <c r="A4" s="5" t="s">
        <v>52</v>
      </c>
      <c r="B4" s="6">
        <v>3</v>
      </c>
      <c r="C4" s="5" t="s">
        <v>307</v>
      </c>
      <c r="D4" s="5" t="s">
        <v>307</v>
      </c>
      <c r="E4" s="5" t="s">
        <v>307</v>
      </c>
    </row>
    <row r="5" spans="1:6" x14ac:dyDescent="0.25">
      <c r="A5" s="5" t="s">
        <v>52</v>
      </c>
      <c r="B5" s="6">
        <v>4</v>
      </c>
      <c r="C5" s="5" t="s">
        <v>308</v>
      </c>
      <c r="D5" s="5" t="s">
        <v>308</v>
      </c>
      <c r="E5" s="5" t="s">
        <v>308</v>
      </c>
    </row>
    <row r="6" spans="1:6" x14ac:dyDescent="0.25">
      <c r="A6" s="5" t="s">
        <v>52</v>
      </c>
      <c r="B6" s="6">
        <v>5</v>
      </c>
      <c r="C6" s="5" t="s">
        <v>309</v>
      </c>
      <c r="D6" s="5" t="s">
        <v>309</v>
      </c>
      <c r="E6" s="5" t="s">
        <v>309</v>
      </c>
    </row>
    <row r="7" spans="1:6" x14ac:dyDescent="0.25">
      <c r="A7" s="5" t="s">
        <v>52</v>
      </c>
      <c r="B7" s="6">
        <v>6</v>
      </c>
      <c r="C7" s="5" t="s">
        <v>310</v>
      </c>
      <c r="D7" s="5" t="s">
        <v>310</v>
      </c>
      <c r="E7" s="5" t="s">
        <v>310</v>
      </c>
    </row>
    <row r="8" spans="1:6" x14ac:dyDescent="0.25">
      <c r="A8" s="5" t="s">
        <v>52</v>
      </c>
      <c r="B8" s="6">
        <v>7</v>
      </c>
      <c r="C8" s="5" t="s">
        <v>311</v>
      </c>
      <c r="D8" s="5" t="s">
        <v>311</v>
      </c>
      <c r="E8" s="5" t="s">
        <v>311</v>
      </c>
    </row>
    <row r="10" spans="1:6" x14ac:dyDescent="0.25">
      <c r="A10" s="5" t="s">
        <v>55</v>
      </c>
      <c r="B10" s="6">
        <v>1</v>
      </c>
      <c r="C10" s="5" t="s">
        <v>312</v>
      </c>
      <c r="D10" s="5" t="s">
        <v>312</v>
      </c>
      <c r="E10" s="5" t="s">
        <v>312</v>
      </c>
      <c r="F10" s="6">
        <v>1</v>
      </c>
    </row>
    <row r="11" spans="1:6" x14ac:dyDescent="0.25">
      <c r="A11" s="5" t="s">
        <v>55</v>
      </c>
      <c r="B11" s="6">
        <v>2</v>
      </c>
      <c r="C11" s="5" t="s">
        <v>313</v>
      </c>
      <c r="D11" s="5" t="s">
        <v>313</v>
      </c>
      <c r="E11" s="5" t="s">
        <v>313</v>
      </c>
      <c r="F11" s="6">
        <v>1</v>
      </c>
    </row>
    <row r="12" spans="1:6" x14ac:dyDescent="0.25">
      <c r="A12" s="5" t="s">
        <v>55</v>
      </c>
      <c r="B12" s="6">
        <v>3</v>
      </c>
      <c r="C12" s="5" t="s">
        <v>314</v>
      </c>
      <c r="D12" s="5" t="s">
        <v>314</v>
      </c>
      <c r="E12" s="5" t="s">
        <v>314</v>
      </c>
      <c r="F12" s="6">
        <v>1</v>
      </c>
    </row>
    <row r="13" spans="1:6" x14ac:dyDescent="0.25">
      <c r="A13" s="5" t="s">
        <v>55</v>
      </c>
      <c r="B13" s="6">
        <v>4</v>
      </c>
      <c r="C13" s="5" t="s">
        <v>315</v>
      </c>
      <c r="D13" s="5" t="s">
        <v>315</v>
      </c>
      <c r="E13" s="5" t="s">
        <v>315</v>
      </c>
      <c r="F13" s="6">
        <v>1</v>
      </c>
    </row>
    <row r="14" spans="1:6" x14ac:dyDescent="0.25">
      <c r="A14" s="5" t="s">
        <v>55</v>
      </c>
      <c r="B14" s="6">
        <v>5</v>
      </c>
      <c r="C14" s="5" t="s">
        <v>316</v>
      </c>
      <c r="D14" s="5" t="s">
        <v>316</v>
      </c>
      <c r="E14" s="5" t="s">
        <v>316</v>
      </c>
      <c r="F14" s="6">
        <v>1</v>
      </c>
    </row>
    <row r="15" spans="1:6" x14ac:dyDescent="0.25">
      <c r="A15" s="5" t="s">
        <v>55</v>
      </c>
      <c r="B15" s="6">
        <v>6</v>
      </c>
      <c r="C15" s="5" t="s">
        <v>317</v>
      </c>
      <c r="D15" s="5" t="s">
        <v>317</v>
      </c>
      <c r="E15" s="5" t="s">
        <v>317</v>
      </c>
      <c r="F15" s="6">
        <v>1</v>
      </c>
    </row>
    <row r="16" spans="1:6" x14ac:dyDescent="0.25">
      <c r="A16" s="5" t="s">
        <v>55</v>
      </c>
      <c r="B16" s="6">
        <v>7</v>
      </c>
      <c r="C16" s="5" t="s">
        <v>318</v>
      </c>
      <c r="D16" s="5" t="s">
        <v>318</v>
      </c>
      <c r="E16" s="5" t="s">
        <v>318</v>
      </c>
      <c r="F16" s="6">
        <v>1</v>
      </c>
    </row>
    <row r="17" spans="1:6" x14ac:dyDescent="0.25">
      <c r="A17" s="5" t="s">
        <v>55</v>
      </c>
      <c r="B17" s="6">
        <v>8</v>
      </c>
      <c r="C17" s="5" t="s">
        <v>319</v>
      </c>
      <c r="D17" s="5" t="s">
        <v>319</v>
      </c>
      <c r="E17" s="5" t="s">
        <v>319</v>
      </c>
      <c r="F17" s="6">
        <v>1</v>
      </c>
    </row>
    <row r="18" spans="1:6" x14ac:dyDescent="0.25">
      <c r="A18" s="5" t="s">
        <v>55</v>
      </c>
      <c r="B18" s="6">
        <v>9</v>
      </c>
      <c r="C18" s="5" t="s">
        <v>320</v>
      </c>
      <c r="D18" s="5" t="s">
        <v>320</v>
      </c>
      <c r="E18" s="5" t="s">
        <v>320</v>
      </c>
      <c r="F18" s="6">
        <v>1</v>
      </c>
    </row>
    <row r="19" spans="1:6" x14ac:dyDescent="0.25">
      <c r="A19" s="5" t="s">
        <v>55</v>
      </c>
      <c r="B19" s="6">
        <v>10</v>
      </c>
      <c r="C19" s="5" t="s">
        <v>321</v>
      </c>
      <c r="D19" s="5" t="s">
        <v>321</v>
      </c>
      <c r="E19" s="5" t="s">
        <v>321</v>
      </c>
      <c r="F19" s="6">
        <v>1</v>
      </c>
    </row>
    <row r="20" spans="1:6" x14ac:dyDescent="0.25">
      <c r="A20" s="5" t="s">
        <v>55</v>
      </c>
      <c r="B20" s="6">
        <v>11</v>
      </c>
      <c r="C20" s="5" t="s">
        <v>322</v>
      </c>
      <c r="D20" s="5" t="s">
        <v>322</v>
      </c>
      <c r="E20" s="5" t="s">
        <v>322</v>
      </c>
      <c r="F20" s="6">
        <v>2</v>
      </c>
    </row>
    <row r="21" spans="1:6" x14ac:dyDescent="0.25">
      <c r="A21" s="5" t="s">
        <v>55</v>
      </c>
      <c r="B21" s="6">
        <v>12</v>
      </c>
      <c r="C21" s="5" t="s">
        <v>323</v>
      </c>
      <c r="D21" s="5" t="s">
        <v>323</v>
      </c>
      <c r="E21" s="5" t="s">
        <v>323</v>
      </c>
      <c r="F21" s="6">
        <v>2</v>
      </c>
    </row>
    <row r="22" spans="1:6" x14ac:dyDescent="0.25">
      <c r="A22" s="5" t="s">
        <v>55</v>
      </c>
      <c r="B22" s="6">
        <v>13</v>
      </c>
      <c r="C22" s="5" t="s">
        <v>324</v>
      </c>
      <c r="D22" s="5" t="s">
        <v>324</v>
      </c>
      <c r="E22" s="5" t="s">
        <v>324</v>
      </c>
      <c r="F22" s="6">
        <v>2</v>
      </c>
    </row>
    <row r="23" spans="1:6" x14ac:dyDescent="0.25">
      <c r="A23" s="5" t="s">
        <v>55</v>
      </c>
      <c r="B23" s="6">
        <v>14</v>
      </c>
      <c r="C23" s="5" t="s">
        <v>325</v>
      </c>
      <c r="D23" s="5" t="s">
        <v>325</v>
      </c>
      <c r="E23" s="5" t="s">
        <v>325</v>
      </c>
      <c r="F23" s="6">
        <v>2</v>
      </c>
    </row>
    <row r="24" spans="1:6" x14ac:dyDescent="0.25">
      <c r="A24" s="5" t="s">
        <v>55</v>
      </c>
      <c r="B24" s="6">
        <v>15</v>
      </c>
      <c r="C24" s="5" t="s">
        <v>326</v>
      </c>
      <c r="D24" s="5" t="s">
        <v>326</v>
      </c>
      <c r="E24" s="5" t="s">
        <v>326</v>
      </c>
      <c r="F24" s="6">
        <v>2</v>
      </c>
    </row>
    <row r="25" spans="1:6" x14ac:dyDescent="0.25">
      <c r="A25" s="5" t="s">
        <v>55</v>
      </c>
      <c r="B25" s="6">
        <v>16</v>
      </c>
      <c r="C25" s="5" t="s">
        <v>327</v>
      </c>
      <c r="D25" s="5" t="s">
        <v>327</v>
      </c>
      <c r="E25" s="5" t="s">
        <v>327</v>
      </c>
      <c r="F25" s="6">
        <v>2</v>
      </c>
    </row>
    <row r="26" spans="1:6" x14ac:dyDescent="0.25">
      <c r="A26" s="5" t="s">
        <v>55</v>
      </c>
      <c r="B26" s="6">
        <v>17</v>
      </c>
      <c r="C26" s="5" t="s">
        <v>328</v>
      </c>
      <c r="D26" s="5" t="s">
        <v>328</v>
      </c>
      <c r="E26" s="5" t="s">
        <v>328</v>
      </c>
      <c r="F26" s="6">
        <v>2</v>
      </c>
    </row>
    <row r="27" spans="1:6" x14ac:dyDescent="0.25">
      <c r="A27" s="5" t="s">
        <v>55</v>
      </c>
      <c r="B27" s="6">
        <v>18</v>
      </c>
      <c r="C27" s="5" t="s">
        <v>329</v>
      </c>
      <c r="D27" s="5" t="s">
        <v>329</v>
      </c>
      <c r="E27" s="5" t="s">
        <v>329</v>
      </c>
      <c r="F27" s="6">
        <v>2</v>
      </c>
    </row>
    <row r="28" spans="1:6" x14ac:dyDescent="0.25">
      <c r="A28" s="5" t="s">
        <v>55</v>
      </c>
      <c r="B28" s="6">
        <v>19</v>
      </c>
      <c r="C28" s="5" t="s">
        <v>330</v>
      </c>
      <c r="D28" s="5" t="s">
        <v>330</v>
      </c>
      <c r="E28" s="5" t="s">
        <v>330</v>
      </c>
      <c r="F28" s="6">
        <v>2</v>
      </c>
    </row>
    <row r="29" spans="1:6" x14ac:dyDescent="0.25">
      <c r="A29" s="5" t="s">
        <v>55</v>
      </c>
      <c r="B29" s="6">
        <v>20</v>
      </c>
      <c r="C29" s="5" t="s">
        <v>331</v>
      </c>
      <c r="D29" s="5" t="s">
        <v>331</v>
      </c>
      <c r="E29" s="5" t="s">
        <v>331</v>
      </c>
      <c r="F29" s="6">
        <v>2</v>
      </c>
    </row>
    <row r="30" spans="1:6" x14ac:dyDescent="0.25">
      <c r="A30" s="5" t="s">
        <v>55</v>
      </c>
      <c r="B30" s="6">
        <v>21</v>
      </c>
      <c r="C30" s="5" t="s">
        <v>332</v>
      </c>
      <c r="D30" s="5" t="s">
        <v>332</v>
      </c>
      <c r="E30" s="5" t="s">
        <v>332</v>
      </c>
      <c r="F30" s="6">
        <v>3</v>
      </c>
    </row>
    <row r="31" spans="1:6" x14ac:dyDescent="0.25">
      <c r="A31" s="5" t="s">
        <v>55</v>
      </c>
      <c r="B31" s="6">
        <v>22</v>
      </c>
      <c r="C31" s="5" t="s">
        <v>333</v>
      </c>
      <c r="D31" s="5" t="s">
        <v>333</v>
      </c>
      <c r="E31" s="5" t="s">
        <v>333</v>
      </c>
      <c r="F31" s="6">
        <v>3</v>
      </c>
    </row>
    <row r="32" spans="1:6" x14ac:dyDescent="0.25">
      <c r="A32" s="5" t="s">
        <v>55</v>
      </c>
      <c r="B32" s="6">
        <v>23</v>
      </c>
      <c r="C32" s="5" t="s">
        <v>334</v>
      </c>
      <c r="D32" s="5" t="s">
        <v>334</v>
      </c>
      <c r="E32" s="5" t="s">
        <v>334</v>
      </c>
      <c r="F32" s="6">
        <v>3</v>
      </c>
    </row>
    <row r="33" spans="1:6" x14ac:dyDescent="0.25">
      <c r="A33" s="5" t="s">
        <v>55</v>
      </c>
      <c r="B33" s="6">
        <v>24</v>
      </c>
      <c r="C33" s="5" t="s">
        <v>335</v>
      </c>
      <c r="D33" s="5" t="s">
        <v>335</v>
      </c>
      <c r="E33" s="5" t="s">
        <v>335</v>
      </c>
      <c r="F33" s="6">
        <v>3</v>
      </c>
    </row>
    <row r="34" spans="1:6" x14ac:dyDescent="0.25">
      <c r="A34" s="5" t="s">
        <v>55</v>
      </c>
      <c r="B34" s="6">
        <v>25</v>
      </c>
      <c r="C34" s="5" t="s">
        <v>336</v>
      </c>
      <c r="D34" s="5" t="s">
        <v>336</v>
      </c>
      <c r="E34" s="5" t="s">
        <v>336</v>
      </c>
      <c r="F34" s="6">
        <v>3</v>
      </c>
    </row>
    <row r="35" spans="1:6" x14ac:dyDescent="0.25">
      <c r="A35" s="5" t="s">
        <v>55</v>
      </c>
      <c r="B35" s="6">
        <v>26</v>
      </c>
      <c r="C35" s="5" t="s">
        <v>337</v>
      </c>
      <c r="D35" s="5" t="s">
        <v>337</v>
      </c>
      <c r="E35" s="5" t="s">
        <v>337</v>
      </c>
      <c r="F35" s="6">
        <v>3</v>
      </c>
    </row>
    <row r="36" spans="1:6" x14ac:dyDescent="0.25">
      <c r="A36" s="5" t="s">
        <v>55</v>
      </c>
      <c r="B36" s="6">
        <v>27</v>
      </c>
      <c r="C36" s="5" t="s">
        <v>338</v>
      </c>
      <c r="D36" s="5" t="s">
        <v>338</v>
      </c>
      <c r="E36" s="5" t="s">
        <v>338</v>
      </c>
      <c r="F36" s="6">
        <v>3</v>
      </c>
    </row>
    <row r="37" spans="1:6" x14ac:dyDescent="0.25">
      <c r="A37" s="5" t="s">
        <v>55</v>
      </c>
      <c r="B37" s="6">
        <v>28</v>
      </c>
      <c r="C37" s="5" t="s">
        <v>339</v>
      </c>
      <c r="D37" s="5" t="s">
        <v>339</v>
      </c>
      <c r="E37" s="5" t="s">
        <v>339</v>
      </c>
      <c r="F37" s="6">
        <v>3</v>
      </c>
    </row>
    <row r="38" spans="1:6" x14ac:dyDescent="0.25">
      <c r="A38" s="5" t="s">
        <v>55</v>
      </c>
      <c r="B38" s="6">
        <v>29</v>
      </c>
      <c r="C38" s="5" t="s">
        <v>340</v>
      </c>
      <c r="D38" s="5" t="s">
        <v>340</v>
      </c>
      <c r="E38" s="5" t="s">
        <v>340</v>
      </c>
      <c r="F38" s="6">
        <v>3</v>
      </c>
    </row>
    <row r="39" spans="1:6" x14ac:dyDescent="0.25">
      <c r="A39" s="5" t="s">
        <v>55</v>
      </c>
      <c r="B39" s="6">
        <v>30</v>
      </c>
      <c r="C39" s="5" t="s">
        <v>341</v>
      </c>
      <c r="D39" s="5" t="s">
        <v>341</v>
      </c>
      <c r="E39" s="5" t="s">
        <v>341</v>
      </c>
      <c r="F39" s="6">
        <v>3</v>
      </c>
    </row>
    <row r="40" spans="1:6" x14ac:dyDescent="0.25">
      <c r="A40" s="5" t="s">
        <v>55</v>
      </c>
      <c r="B40" s="6">
        <v>31</v>
      </c>
      <c r="C40" s="5" t="s">
        <v>342</v>
      </c>
      <c r="D40" s="5" t="s">
        <v>342</v>
      </c>
      <c r="E40" s="5" t="s">
        <v>342</v>
      </c>
      <c r="F40" s="6">
        <v>4</v>
      </c>
    </row>
    <row r="41" spans="1:6" x14ac:dyDescent="0.25">
      <c r="A41" s="5" t="s">
        <v>55</v>
      </c>
      <c r="B41" s="6">
        <v>32</v>
      </c>
      <c r="C41" s="5" t="s">
        <v>343</v>
      </c>
      <c r="D41" s="5" t="s">
        <v>343</v>
      </c>
      <c r="E41" s="5" t="s">
        <v>343</v>
      </c>
      <c r="F41" s="6">
        <v>4</v>
      </c>
    </row>
    <row r="42" spans="1:6" x14ac:dyDescent="0.25">
      <c r="A42" s="5" t="s">
        <v>55</v>
      </c>
      <c r="B42" s="6">
        <v>33</v>
      </c>
      <c r="C42" s="5" t="s">
        <v>344</v>
      </c>
      <c r="D42" s="5" t="s">
        <v>344</v>
      </c>
      <c r="E42" s="5" t="s">
        <v>344</v>
      </c>
      <c r="F42" s="6">
        <v>4</v>
      </c>
    </row>
    <row r="43" spans="1:6" x14ac:dyDescent="0.25">
      <c r="A43" s="5" t="s">
        <v>55</v>
      </c>
      <c r="B43" s="6">
        <v>34</v>
      </c>
      <c r="C43" s="5" t="s">
        <v>345</v>
      </c>
      <c r="D43" s="5" t="s">
        <v>345</v>
      </c>
      <c r="E43" s="5" t="s">
        <v>345</v>
      </c>
      <c r="F43" s="6">
        <v>4</v>
      </c>
    </row>
    <row r="44" spans="1:6" x14ac:dyDescent="0.25">
      <c r="A44" s="5" t="s">
        <v>55</v>
      </c>
      <c r="B44" s="6">
        <v>35</v>
      </c>
      <c r="C44" s="5" t="s">
        <v>346</v>
      </c>
      <c r="D44" s="5" t="s">
        <v>346</v>
      </c>
      <c r="E44" s="5" t="s">
        <v>346</v>
      </c>
      <c r="F44" s="6">
        <v>4</v>
      </c>
    </row>
    <row r="45" spans="1:6" x14ac:dyDescent="0.25">
      <c r="A45" s="5" t="s">
        <v>55</v>
      </c>
      <c r="B45" s="6">
        <v>36</v>
      </c>
      <c r="C45" s="5" t="s">
        <v>347</v>
      </c>
      <c r="D45" s="5" t="s">
        <v>347</v>
      </c>
      <c r="E45" s="5" t="s">
        <v>347</v>
      </c>
      <c r="F45" s="6">
        <v>5</v>
      </c>
    </row>
    <row r="46" spans="1:6" x14ac:dyDescent="0.25">
      <c r="A46" s="5" t="s">
        <v>55</v>
      </c>
      <c r="B46" s="6">
        <v>37</v>
      </c>
      <c r="C46" s="5" t="s">
        <v>348</v>
      </c>
      <c r="D46" s="5" t="s">
        <v>348</v>
      </c>
      <c r="E46" s="5" t="s">
        <v>348</v>
      </c>
      <c r="F46" s="6">
        <v>5</v>
      </c>
    </row>
    <row r="47" spans="1:6" x14ac:dyDescent="0.25">
      <c r="A47" s="5" t="s">
        <v>55</v>
      </c>
      <c r="B47" s="6">
        <v>38</v>
      </c>
      <c r="C47" s="5" t="s">
        <v>349</v>
      </c>
      <c r="D47" s="5" t="s">
        <v>349</v>
      </c>
      <c r="E47" s="5" t="s">
        <v>349</v>
      </c>
      <c r="F47" s="6">
        <v>5</v>
      </c>
    </row>
    <row r="48" spans="1:6" x14ac:dyDescent="0.25">
      <c r="A48" s="5" t="s">
        <v>55</v>
      </c>
      <c r="B48" s="6">
        <v>39</v>
      </c>
      <c r="C48" s="5" t="s">
        <v>350</v>
      </c>
      <c r="D48" s="5" t="s">
        <v>350</v>
      </c>
      <c r="E48" s="5" t="s">
        <v>350</v>
      </c>
      <c r="F48" s="6">
        <v>6</v>
      </c>
    </row>
    <row r="49" spans="1:6" x14ac:dyDescent="0.25">
      <c r="A49" s="5" t="s">
        <v>55</v>
      </c>
      <c r="B49" s="6">
        <v>40</v>
      </c>
      <c r="C49" s="5" t="s">
        <v>351</v>
      </c>
      <c r="D49" s="5" t="s">
        <v>351</v>
      </c>
      <c r="E49" s="5" t="s">
        <v>351</v>
      </c>
      <c r="F49" s="6">
        <v>6</v>
      </c>
    </row>
    <row r="50" spans="1:6" x14ac:dyDescent="0.25">
      <c r="A50" s="5" t="s">
        <v>55</v>
      </c>
      <c r="B50" s="6">
        <v>41</v>
      </c>
      <c r="C50" s="5" t="s">
        <v>352</v>
      </c>
      <c r="D50" s="5" t="s">
        <v>352</v>
      </c>
      <c r="E50" s="5" t="s">
        <v>352</v>
      </c>
      <c r="F50" s="6">
        <v>7</v>
      </c>
    </row>
    <row r="51" spans="1:6" x14ac:dyDescent="0.25">
      <c r="A51" s="5" t="s">
        <v>55</v>
      </c>
      <c r="B51" s="6">
        <v>42</v>
      </c>
      <c r="C51" s="5" t="s">
        <v>353</v>
      </c>
      <c r="D51" s="5" t="s">
        <v>353</v>
      </c>
      <c r="E51" s="5" t="s">
        <v>353</v>
      </c>
      <c r="F51" s="6">
        <v>7</v>
      </c>
    </row>
    <row r="52" spans="1:6" x14ac:dyDescent="0.25">
      <c r="A52" s="5" t="s">
        <v>55</v>
      </c>
      <c r="B52" s="6">
        <v>43</v>
      </c>
      <c r="C52" s="5" t="s">
        <v>354</v>
      </c>
      <c r="D52" s="5" t="s">
        <v>354</v>
      </c>
      <c r="E52" s="5" t="s">
        <v>354</v>
      </c>
      <c r="F52" s="6">
        <v>7</v>
      </c>
    </row>
    <row r="53" spans="1:6" x14ac:dyDescent="0.25">
      <c r="A53" s="5" t="s">
        <v>55</v>
      </c>
      <c r="B53" s="6">
        <v>44</v>
      </c>
      <c r="C53" s="5" t="s">
        <v>355</v>
      </c>
      <c r="D53" s="5" t="s">
        <v>355</v>
      </c>
      <c r="E53" s="5" t="s">
        <v>355</v>
      </c>
      <c r="F53" s="6">
        <v>7</v>
      </c>
    </row>
    <row r="54" spans="1:6" x14ac:dyDescent="0.25">
      <c r="A54" s="5" t="s">
        <v>55</v>
      </c>
      <c r="B54" s="6">
        <v>45</v>
      </c>
      <c r="C54" s="5" t="s">
        <v>356</v>
      </c>
      <c r="D54" s="5" t="s">
        <v>356</v>
      </c>
      <c r="E54" s="5" t="s">
        <v>356</v>
      </c>
      <c r="F54" s="6">
        <v>7</v>
      </c>
    </row>
    <row r="56" spans="1:6" x14ac:dyDescent="0.25">
      <c r="A56" s="5" t="s">
        <v>64</v>
      </c>
      <c r="B56" s="6">
        <v>1</v>
      </c>
      <c r="C56" s="5" t="s">
        <v>101</v>
      </c>
      <c r="D56" s="33" t="s">
        <v>101</v>
      </c>
      <c r="E56" s="33" t="s">
        <v>101</v>
      </c>
    </row>
    <row r="57" spans="1:6" x14ac:dyDescent="0.25">
      <c r="A57" s="5" t="s">
        <v>64</v>
      </c>
      <c r="B57" s="6">
        <v>0</v>
      </c>
      <c r="C57" s="5" t="s">
        <v>102</v>
      </c>
      <c r="D57" s="33" t="s">
        <v>102</v>
      </c>
      <c r="E57" s="33" t="s">
        <v>102</v>
      </c>
    </row>
    <row r="58" spans="1:6" x14ac:dyDescent="0.25">
      <c r="D58" s="33"/>
      <c r="E58" s="33"/>
    </row>
    <row r="59" spans="1:6" x14ac:dyDescent="0.25">
      <c r="A59" s="5" t="s">
        <v>103</v>
      </c>
      <c r="B59" s="6">
        <v>1</v>
      </c>
      <c r="C59" s="5" t="s">
        <v>101</v>
      </c>
      <c r="D59" s="33" t="s">
        <v>101</v>
      </c>
      <c r="E59" s="33" t="s">
        <v>101</v>
      </c>
    </row>
    <row r="60" spans="1:6" x14ac:dyDescent="0.25">
      <c r="A60" s="5" t="s">
        <v>103</v>
      </c>
      <c r="B60" s="6">
        <v>0</v>
      </c>
      <c r="C60" s="5" t="s">
        <v>102</v>
      </c>
      <c r="D60" s="33" t="s">
        <v>102</v>
      </c>
      <c r="E60" s="33" t="s">
        <v>102</v>
      </c>
    </row>
    <row r="61" spans="1:6" x14ac:dyDescent="0.25">
      <c r="A61" s="5" t="s">
        <v>103</v>
      </c>
      <c r="B61" s="6">
        <v>-8</v>
      </c>
      <c r="C61" s="5" t="s">
        <v>104</v>
      </c>
      <c r="D61" s="33" t="s">
        <v>104</v>
      </c>
      <c r="E61" s="33" t="s">
        <v>104</v>
      </c>
    </row>
    <row r="62" spans="1:6" x14ac:dyDescent="0.25">
      <c r="D62" s="33"/>
      <c r="E62" s="33"/>
    </row>
    <row r="63" spans="1:6" x14ac:dyDescent="0.25">
      <c r="A63" s="5" t="s">
        <v>78</v>
      </c>
      <c r="B63" s="6">
        <v>1</v>
      </c>
      <c r="C63" s="7" t="s">
        <v>105</v>
      </c>
      <c r="D63" s="33" t="s">
        <v>261</v>
      </c>
      <c r="E63" s="33" t="s">
        <v>262</v>
      </c>
    </row>
    <row r="64" spans="1:6" x14ac:dyDescent="0.25">
      <c r="A64" s="5" t="s">
        <v>78</v>
      </c>
      <c r="B64" s="6">
        <v>2</v>
      </c>
      <c r="C64" s="7" t="s">
        <v>106</v>
      </c>
      <c r="D64" s="33" t="s">
        <v>181</v>
      </c>
      <c r="E64" s="33" t="s">
        <v>263</v>
      </c>
    </row>
    <row r="65" spans="1:5" x14ac:dyDescent="0.25">
      <c r="A65" s="5" t="s">
        <v>78</v>
      </c>
      <c r="B65" s="6">
        <v>3</v>
      </c>
      <c r="C65" s="7" t="s">
        <v>107</v>
      </c>
      <c r="D65" s="33" t="s">
        <v>264</v>
      </c>
      <c r="E65" s="33" t="s">
        <v>265</v>
      </c>
    </row>
    <row r="66" spans="1:5" x14ac:dyDescent="0.25">
      <c r="A66" s="5" t="s">
        <v>78</v>
      </c>
      <c r="B66" s="6">
        <v>4</v>
      </c>
      <c r="C66" s="8" t="s">
        <v>108</v>
      </c>
      <c r="D66" s="33" t="s">
        <v>182</v>
      </c>
      <c r="E66" s="33" t="s">
        <v>266</v>
      </c>
    </row>
    <row r="67" spans="1:5" x14ac:dyDescent="0.25">
      <c r="A67" s="5" t="s">
        <v>78</v>
      </c>
      <c r="B67" s="6">
        <v>5</v>
      </c>
      <c r="C67" s="8" t="s">
        <v>109</v>
      </c>
      <c r="D67" s="33" t="s">
        <v>267</v>
      </c>
      <c r="E67" s="33" t="s">
        <v>268</v>
      </c>
    </row>
    <row r="68" spans="1:5" x14ac:dyDescent="0.25">
      <c r="A68" s="5" t="s">
        <v>78</v>
      </c>
      <c r="B68" s="6">
        <v>6</v>
      </c>
      <c r="C68" s="8" t="s">
        <v>110</v>
      </c>
      <c r="D68" s="33" t="s">
        <v>227</v>
      </c>
      <c r="E68" s="33" t="s">
        <v>227</v>
      </c>
    </row>
    <row r="69" spans="1:5" x14ac:dyDescent="0.25">
      <c r="A69" s="5" t="s">
        <v>78</v>
      </c>
      <c r="B69" s="6">
        <v>7</v>
      </c>
      <c r="C69" s="8" t="s">
        <v>111</v>
      </c>
      <c r="D69" s="33" t="s">
        <v>228</v>
      </c>
      <c r="E69" s="33" t="s">
        <v>269</v>
      </c>
    </row>
    <row r="70" spans="1:5" x14ac:dyDescent="0.25">
      <c r="A70" s="5" t="s">
        <v>78</v>
      </c>
      <c r="B70" s="6">
        <v>8</v>
      </c>
      <c r="C70" s="8" t="s">
        <v>112</v>
      </c>
      <c r="D70" s="33" t="s">
        <v>183</v>
      </c>
      <c r="E70" s="33" t="s">
        <v>270</v>
      </c>
    </row>
    <row r="71" spans="1:5" x14ac:dyDescent="0.25">
      <c r="A71" s="5" t="s">
        <v>78</v>
      </c>
      <c r="B71" s="6">
        <v>9</v>
      </c>
      <c r="C71" s="8" t="s">
        <v>113</v>
      </c>
      <c r="D71" s="33" t="s">
        <v>184</v>
      </c>
      <c r="E71" s="33" t="s">
        <v>271</v>
      </c>
    </row>
    <row r="72" spans="1:5" x14ac:dyDescent="0.25">
      <c r="A72" s="5" t="s">
        <v>78</v>
      </c>
      <c r="B72" s="6">
        <v>10</v>
      </c>
      <c r="C72" s="8" t="s">
        <v>114</v>
      </c>
      <c r="D72" s="33" t="s">
        <v>185</v>
      </c>
      <c r="E72" s="33" t="s">
        <v>272</v>
      </c>
    </row>
    <row r="73" spans="1:5" x14ac:dyDescent="0.25">
      <c r="A73" s="5" t="s">
        <v>78</v>
      </c>
      <c r="B73" s="6">
        <v>11</v>
      </c>
      <c r="C73" s="8" t="s">
        <v>115</v>
      </c>
      <c r="D73" s="33" t="s">
        <v>186</v>
      </c>
      <c r="E73" s="33" t="s">
        <v>186</v>
      </c>
    </row>
    <row r="74" spans="1:5" x14ac:dyDescent="0.25">
      <c r="A74" s="5" t="s">
        <v>78</v>
      </c>
      <c r="B74" s="6">
        <v>12</v>
      </c>
      <c r="C74" s="9" t="s">
        <v>116</v>
      </c>
      <c r="D74" s="33" t="s">
        <v>187</v>
      </c>
      <c r="E74" s="33" t="s">
        <v>260</v>
      </c>
    </row>
    <row r="75" spans="1:5" x14ac:dyDescent="0.25">
      <c r="A75" s="5" t="s">
        <v>78</v>
      </c>
      <c r="B75" s="6">
        <v>-8</v>
      </c>
      <c r="C75" s="5" t="s">
        <v>104</v>
      </c>
      <c r="D75" s="33" t="s">
        <v>229</v>
      </c>
      <c r="E75" s="33" t="s">
        <v>273</v>
      </c>
    </row>
    <row r="76" spans="1:5" x14ac:dyDescent="0.25">
      <c r="D76" s="33"/>
      <c r="E76" s="33"/>
    </row>
    <row r="77" spans="1:5" x14ac:dyDescent="0.25">
      <c r="A77" s="5" t="s">
        <v>79</v>
      </c>
      <c r="B77" s="6">
        <v>1</v>
      </c>
      <c r="C77" s="8" t="s">
        <v>121</v>
      </c>
      <c r="D77" s="33" t="s">
        <v>188</v>
      </c>
      <c r="E77" s="33" t="s">
        <v>188</v>
      </c>
    </row>
    <row r="78" spans="1:5" x14ac:dyDescent="0.25">
      <c r="A78" s="5" t="s">
        <v>79</v>
      </c>
      <c r="B78" s="6">
        <v>0</v>
      </c>
      <c r="C78" s="8" t="s">
        <v>122</v>
      </c>
      <c r="D78" s="33" t="s">
        <v>189</v>
      </c>
      <c r="E78" s="33" t="s">
        <v>274</v>
      </c>
    </row>
    <row r="79" spans="1:5" x14ac:dyDescent="0.25">
      <c r="C79" s="8"/>
      <c r="D79" s="33"/>
      <c r="E79" s="33"/>
    </row>
    <row r="80" spans="1:5" x14ac:dyDescent="0.25">
      <c r="A80" s="5" t="s">
        <v>80</v>
      </c>
      <c r="B80" s="6">
        <v>1</v>
      </c>
      <c r="C80" s="8" t="s">
        <v>117</v>
      </c>
      <c r="D80" s="33" t="s">
        <v>190</v>
      </c>
      <c r="E80" s="33" t="s">
        <v>275</v>
      </c>
    </row>
    <row r="81" spans="1:5" x14ac:dyDescent="0.25">
      <c r="A81" s="5" t="s">
        <v>80</v>
      </c>
      <c r="B81" s="6">
        <v>2</v>
      </c>
      <c r="C81" s="8" t="s">
        <v>118</v>
      </c>
      <c r="D81" s="33" t="s">
        <v>191</v>
      </c>
      <c r="E81" s="33" t="s">
        <v>203</v>
      </c>
    </row>
    <row r="82" spans="1:5" x14ac:dyDescent="0.25">
      <c r="A82" s="5" t="s">
        <v>80</v>
      </c>
      <c r="B82" s="6">
        <v>3</v>
      </c>
      <c r="C82" s="8" t="s">
        <v>119</v>
      </c>
      <c r="D82" s="33" t="s">
        <v>192</v>
      </c>
      <c r="E82" s="33" t="s">
        <v>276</v>
      </c>
    </row>
    <row r="83" spans="1:5" x14ac:dyDescent="0.25">
      <c r="A83" s="5" t="s">
        <v>80</v>
      </c>
      <c r="B83" s="6">
        <v>4</v>
      </c>
      <c r="C83" s="9" t="s">
        <v>120</v>
      </c>
      <c r="D83" s="33" t="s">
        <v>193</v>
      </c>
      <c r="E83" s="33" t="s">
        <v>277</v>
      </c>
    </row>
    <row r="84" spans="1:5" x14ac:dyDescent="0.25">
      <c r="A84" s="5" t="s">
        <v>80</v>
      </c>
      <c r="B84" s="6">
        <v>5</v>
      </c>
      <c r="C84" s="5" t="s">
        <v>209</v>
      </c>
      <c r="D84" s="36" t="s">
        <v>230</v>
      </c>
      <c r="E84" s="5" t="s">
        <v>278</v>
      </c>
    </row>
    <row r="85" spans="1:5" x14ac:dyDescent="0.25">
      <c r="A85" s="5" t="s">
        <v>80</v>
      </c>
      <c r="B85" s="6">
        <v>-8</v>
      </c>
      <c r="C85" s="5" t="s">
        <v>104</v>
      </c>
      <c r="D85" s="33" t="s">
        <v>229</v>
      </c>
      <c r="E85" s="33" t="s">
        <v>273</v>
      </c>
    </row>
    <row r="86" spans="1:5" x14ac:dyDescent="0.25">
      <c r="D86" s="33"/>
      <c r="E86" s="33"/>
    </row>
    <row r="87" spans="1:5" x14ac:dyDescent="0.25">
      <c r="A87" s="5" t="s">
        <v>205</v>
      </c>
      <c r="B87" s="6">
        <v>1</v>
      </c>
      <c r="C87" s="8" t="s">
        <v>123</v>
      </c>
      <c r="D87" s="33" t="s">
        <v>194</v>
      </c>
      <c r="E87" s="33" t="s">
        <v>279</v>
      </c>
    </row>
    <row r="88" spans="1:5" x14ac:dyDescent="0.25">
      <c r="A88" s="5" t="s">
        <v>205</v>
      </c>
      <c r="B88" s="6">
        <v>2</v>
      </c>
      <c r="C88" s="8" t="s">
        <v>124</v>
      </c>
      <c r="D88" s="33" t="s">
        <v>195</v>
      </c>
      <c r="E88" s="33" t="s">
        <v>280</v>
      </c>
    </row>
    <row r="89" spans="1:5" x14ac:dyDescent="0.25">
      <c r="A89" s="5" t="s">
        <v>205</v>
      </c>
      <c r="B89" s="6">
        <v>3</v>
      </c>
      <c r="C89" s="8" t="s">
        <v>125</v>
      </c>
      <c r="D89" s="33" t="s">
        <v>231</v>
      </c>
      <c r="E89" s="33" t="s">
        <v>281</v>
      </c>
    </row>
    <row r="90" spans="1:5" x14ac:dyDescent="0.25">
      <c r="A90" s="5" t="s">
        <v>205</v>
      </c>
      <c r="B90" s="6">
        <v>4</v>
      </c>
      <c r="C90" s="8" t="s">
        <v>126</v>
      </c>
      <c r="D90" s="33" t="s">
        <v>196</v>
      </c>
      <c r="E90" s="33" t="s">
        <v>282</v>
      </c>
    </row>
    <row r="91" spans="1:5" x14ac:dyDescent="0.25">
      <c r="A91" s="5" t="s">
        <v>205</v>
      </c>
      <c r="B91" s="6">
        <v>5</v>
      </c>
      <c r="C91" s="8" t="s">
        <v>127</v>
      </c>
      <c r="D91" s="33" t="s">
        <v>232</v>
      </c>
      <c r="E91" s="33" t="s">
        <v>283</v>
      </c>
    </row>
    <row r="92" spans="1:5" x14ac:dyDescent="0.25">
      <c r="A92" s="5" t="s">
        <v>205</v>
      </c>
      <c r="B92" s="6">
        <v>6</v>
      </c>
      <c r="C92" s="8" t="s">
        <v>128</v>
      </c>
      <c r="D92" s="33" t="s">
        <v>233</v>
      </c>
      <c r="E92" s="33" t="s">
        <v>284</v>
      </c>
    </row>
    <row r="93" spans="1:5" x14ac:dyDescent="0.25">
      <c r="A93" s="5" t="s">
        <v>205</v>
      </c>
      <c r="B93" s="6">
        <v>7</v>
      </c>
      <c r="C93" s="8" t="s">
        <v>138</v>
      </c>
      <c r="D93" s="33" t="s">
        <v>234</v>
      </c>
      <c r="E93" s="33" t="s">
        <v>285</v>
      </c>
    </row>
    <row r="94" spans="1:5" x14ac:dyDescent="0.25">
      <c r="A94" s="5" t="s">
        <v>205</v>
      </c>
      <c r="B94" s="6">
        <v>8</v>
      </c>
      <c r="C94" s="9" t="s">
        <v>139</v>
      </c>
      <c r="D94" s="33" t="s">
        <v>286</v>
      </c>
      <c r="E94" s="33" t="s">
        <v>287</v>
      </c>
    </row>
    <row r="95" spans="1:5" x14ac:dyDescent="0.25">
      <c r="A95" s="5" t="s">
        <v>205</v>
      </c>
      <c r="B95" s="6">
        <v>9</v>
      </c>
      <c r="C95" s="10" t="s">
        <v>129</v>
      </c>
      <c r="D95" s="33" t="s">
        <v>288</v>
      </c>
      <c r="E95" s="33" t="s">
        <v>289</v>
      </c>
    </row>
    <row r="96" spans="1:5" x14ac:dyDescent="0.25">
      <c r="A96" s="5" t="s">
        <v>205</v>
      </c>
      <c r="B96" s="6">
        <v>10</v>
      </c>
      <c r="C96" s="10" t="s">
        <v>130</v>
      </c>
      <c r="D96" s="33" t="s">
        <v>198</v>
      </c>
      <c r="E96" s="33" t="s">
        <v>290</v>
      </c>
    </row>
    <row r="97" spans="1:5" x14ac:dyDescent="0.25">
      <c r="A97" s="5" t="s">
        <v>205</v>
      </c>
      <c r="B97" s="6">
        <v>11</v>
      </c>
      <c r="C97" s="10" t="s">
        <v>131</v>
      </c>
      <c r="D97" s="33" t="s">
        <v>236</v>
      </c>
      <c r="E97" s="33" t="s">
        <v>291</v>
      </c>
    </row>
    <row r="98" spans="1:5" x14ac:dyDescent="0.25">
      <c r="A98" s="5" t="s">
        <v>205</v>
      </c>
      <c r="B98" s="6">
        <v>12</v>
      </c>
      <c r="C98" s="10" t="s">
        <v>132</v>
      </c>
      <c r="D98" s="33" t="s">
        <v>237</v>
      </c>
      <c r="E98" s="33" t="s">
        <v>292</v>
      </c>
    </row>
    <row r="99" spans="1:5" x14ac:dyDescent="0.25">
      <c r="A99" s="5" t="s">
        <v>205</v>
      </c>
      <c r="B99" s="6">
        <v>13</v>
      </c>
      <c r="C99" s="10" t="s">
        <v>133</v>
      </c>
      <c r="D99" s="33" t="s">
        <v>238</v>
      </c>
      <c r="E99" s="33" t="s">
        <v>293</v>
      </c>
    </row>
    <row r="100" spans="1:5" x14ac:dyDescent="0.25">
      <c r="A100" s="5" t="s">
        <v>205</v>
      </c>
      <c r="B100" s="6">
        <v>14</v>
      </c>
      <c r="C100" s="10" t="s">
        <v>134</v>
      </c>
      <c r="D100" s="33" t="s">
        <v>294</v>
      </c>
      <c r="E100" s="33" t="s">
        <v>294</v>
      </c>
    </row>
    <row r="101" spans="1:5" x14ac:dyDescent="0.25">
      <c r="A101" s="5" t="s">
        <v>205</v>
      </c>
      <c r="B101" s="6">
        <v>15</v>
      </c>
      <c r="C101" s="10" t="s">
        <v>135</v>
      </c>
      <c r="D101" s="33" t="s">
        <v>240</v>
      </c>
      <c r="E101" s="33" t="s">
        <v>295</v>
      </c>
    </row>
    <row r="102" spans="1:5" x14ac:dyDescent="0.25">
      <c r="D102" s="33"/>
      <c r="E102" s="33"/>
    </row>
    <row r="103" spans="1:5" x14ac:dyDescent="0.25">
      <c r="A103" s="5" t="s">
        <v>206</v>
      </c>
      <c r="B103" s="6">
        <v>1</v>
      </c>
      <c r="C103" s="8" t="s">
        <v>123</v>
      </c>
      <c r="D103" s="33" t="s">
        <v>241</v>
      </c>
      <c r="E103" s="33" t="s">
        <v>279</v>
      </c>
    </row>
    <row r="104" spans="1:5" x14ac:dyDescent="0.25">
      <c r="A104" s="5" t="s">
        <v>206</v>
      </c>
      <c r="B104" s="6">
        <v>2</v>
      </c>
      <c r="C104" s="8" t="s">
        <v>124</v>
      </c>
      <c r="D104" s="33" t="s">
        <v>195</v>
      </c>
      <c r="E104" s="33" t="s">
        <v>280</v>
      </c>
    </row>
    <row r="105" spans="1:5" x14ac:dyDescent="0.25">
      <c r="A105" s="5" t="s">
        <v>206</v>
      </c>
      <c r="B105" s="6">
        <v>3</v>
      </c>
      <c r="C105" s="8" t="s">
        <v>125</v>
      </c>
      <c r="D105" s="33" t="s">
        <v>242</v>
      </c>
      <c r="E105" s="33" t="s">
        <v>281</v>
      </c>
    </row>
    <row r="106" spans="1:5" x14ac:dyDescent="0.25">
      <c r="A106" s="5" t="s">
        <v>206</v>
      </c>
      <c r="B106" s="6">
        <v>4</v>
      </c>
      <c r="C106" s="8" t="s">
        <v>126</v>
      </c>
      <c r="D106" s="33" t="s">
        <v>196</v>
      </c>
      <c r="E106" s="33" t="s">
        <v>282</v>
      </c>
    </row>
    <row r="107" spans="1:5" x14ac:dyDescent="0.25">
      <c r="A107" s="5" t="s">
        <v>206</v>
      </c>
      <c r="B107" s="6">
        <v>5</v>
      </c>
      <c r="C107" s="8" t="s">
        <v>127</v>
      </c>
      <c r="D107" s="33" t="s">
        <v>232</v>
      </c>
      <c r="E107" s="33" t="s">
        <v>283</v>
      </c>
    </row>
    <row r="108" spans="1:5" x14ac:dyDescent="0.25">
      <c r="A108" s="5" t="s">
        <v>206</v>
      </c>
      <c r="B108" s="6">
        <v>6</v>
      </c>
      <c r="C108" s="8" t="s">
        <v>128</v>
      </c>
      <c r="D108" s="33" t="s">
        <v>233</v>
      </c>
      <c r="E108" s="33" t="s">
        <v>284</v>
      </c>
    </row>
    <row r="109" spans="1:5" x14ac:dyDescent="0.25">
      <c r="A109" s="5" t="s">
        <v>206</v>
      </c>
      <c r="B109" s="6">
        <v>7</v>
      </c>
      <c r="C109" s="8" t="s">
        <v>138</v>
      </c>
      <c r="D109" s="33" t="s">
        <v>234</v>
      </c>
      <c r="E109" s="33" t="s">
        <v>285</v>
      </c>
    </row>
    <row r="110" spans="1:5" x14ac:dyDescent="0.25">
      <c r="A110" s="5" t="s">
        <v>206</v>
      </c>
      <c r="B110" s="6">
        <v>8</v>
      </c>
      <c r="C110" s="9" t="s">
        <v>139</v>
      </c>
      <c r="D110" s="33" t="s">
        <v>235</v>
      </c>
      <c r="E110" s="33" t="s">
        <v>287</v>
      </c>
    </row>
    <row r="111" spans="1:5" x14ac:dyDescent="0.25">
      <c r="A111" s="5" t="s">
        <v>206</v>
      </c>
      <c r="B111" s="6">
        <v>9</v>
      </c>
      <c r="C111" s="10" t="s">
        <v>129</v>
      </c>
      <c r="D111" s="33" t="s">
        <v>197</v>
      </c>
      <c r="E111" s="33" t="s">
        <v>289</v>
      </c>
    </row>
    <row r="112" spans="1:5" x14ac:dyDescent="0.25">
      <c r="A112" s="5" t="s">
        <v>206</v>
      </c>
      <c r="B112" s="6">
        <v>10</v>
      </c>
      <c r="C112" s="10" t="s">
        <v>130</v>
      </c>
      <c r="D112" s="33" t="s">
        <v>198</v>
      </c>
      <c r="E112" s="33" t="s">
        <v>290</v>
      </c>
    </row>
    <row r="113" spans="1:5" x14ac:dyDescent="0.25">
      <c r="A113" s="5" t="s">
        <v>206</v>
      </c>
      <c r="B113" s="6">
        <v>11</v>
      </c>
      <c r="C113" s="10" t="s">
        <v>131</v>
      </c>
      <c r="D113" s="33" t="s">
        <v>236</v>
      </c>
      <c r="E113" s="33" t="s">
        <v>291</v>
      </c>
    </row>
    <row r="114" spans="1:5" x14ac:dyDescent="0.25">
      <c r="A114" s="5" t="s">
        <v>206</v>
      </c>
      <c r="B114" s="6">
        <v>12</v>
      </c>
      <c r="C114" s="10" t="s">
        <v>132</v>
      </c>
      <c r="D114" s="33" t="s">
        <v>237</v>
      </c>
      <c r="E114" s="33" t="s">
        <v>292</v>
      </c>
    </row>
    <row r="115" spans="1:5" x14ac:dyDescent="0.25">
      <c r="A115" s="5" t="s">
        <v>206</v>
      </c>
      <c r="B115" s="6">
        <v>13</v>
      </c>
      <c r="C115" s="10" t="s">
        <v>133</v>
      </c>
      <c r="D115" s="33" t="s">
        <v>238</v>
      </c>
      <c r="E115" s="33" t="s">
        <v>293</v>
      </c>
    </row>
    <row r="116" spans="1:5" x14ac:dyDescent="0.25">
      <c r="A116" s="5" t="s">
        <v>206</v>
      </c>
      <c r="B116" s="6">
        <v>14</v>
      </c>
      <c r="C116" s="10" t="s">
        <v>134</v>
      </c>
      <c r="D116" s="33" t="s">
        <v>239</v>
      </c>
      <c r="E116" s="33" t="s">
        <v>294</v>
      </c>
    </row>
    <row r="117" spans="1:5" x14ac:dyDescent="0.25">
      <c r="A117" s="5" t="s">
        <v>206</v>
      </c>
      <c r="B117" s="6">
        <v>15</v>
      </c>
      <c r="C117" s="35" t="s">
        <v>207</v>
      </c>
      <c r="D117" s="33" t="s">
        <v>243</v>
      </c>
      <c r="E117" s="33" t="s">
        <v>296</v>
      </c>
    </row>
    <row r="118" spans="1:5" x14ac:dyDescent="0.25">
      <c r="A118" s="5" t="s">
        <v>206</v>
      </c>
      <c r="B118" s="6">
        <v>16</v>
      </c>
      <c r="C118" s="35" t="s">
        <v>135</v>
      </c>
      <c r="D118" s="33" t="s">
        <v>244</v>
      </c>
      <c r="E118" s="33" t="s">
        <v>295</v>
      </c>
    </row>
    <row r="119" spans="1:5" x14ac:dyDescent="0.25">
      <c r="D119" s="33"/>
      <c r="E119" s="33"/>
    </row>
    <row r="120" spans="1:5" x14ac:dyDescent="0.25">
      <c r="A120" s="5" t="s">
        <v>145</v>
      </c>
      <c r="B120" s="6">
        <v>1</v>
      </c>
      <c r="C120" s="34" t="s">
        <v>148</v>
      </c>
      <c r="D120" s="33" t="s">
        <v>199</v>
      </c>
      <c r="E120" s="33" t="s">
        <v>202</v>
      </c>
    </row>
    <row r="121" spans="1:5" x14ac:dyDescent="0.25">
      <c r="A121" s="5" t="s">
        <v>145</v>
      </c>
      <c r="B121" s="6">
        <v>2</v>
      </c>
      <c r="C121" s="34" t="s">
        <v>149</v>
      </c>
      <c r="D121" s="33" t="s">
        <v>200</v>
      </c>
      <c r="E121" s="33" t="s">
        <v>149</v>
      </c>
    </row>
    <row r="122" spans="1:5" x14ac:dyDescent="0.25">
      <c r="A122" s="5" t="s">
        <v>145</v>
      </c>
      <c r="B122" s="6">
        <v>3</v>
      </c>
      <c r="C122" s="34" t="s">
        <v>150</v>
      </c>
      <c r="D122" s="33" t="s">
        <v>201</v>
      </c>
      <c r="E122" s="33" t="s">
        <v>201</v>
      </c>
    </row>
    <row r="123" spans="1:5" x14ac:dyDescent="0.25">
      <c r="A123" s="5" t="s">
        <v>145</v>
      </c>
      <c r="B123" s="6">
        <v>4</v>
      </c>
      <c r="C123" s="34" t="s">
        <v>210</v>
      </c>
      <c r="D123" s="37" t="s">
        <v>245</v>
      </c>
      <c r="E123" s="34" t="s">
        <v>297</v>
      </c>
    </row>
    <row r="124" spans="1:5" x14ac:dyDescent="0.25">
      <c r="A124" s="5" t="s">
        <v>145</v>
      </c>
      <c r="B124" s="6">
        <v>5</v>
      </c>
      <c r="C124" s="2" t="s">
        <v>151</v>
      </c>
      <c r="D124" s="33" t="s">
        <v>187</v>
      </c>
      <c r="E124" s="33" t="s">
        <v>260</v>
      </c>
    </row>
    <row r="125" spans="1:5" x14ac:dyDescent="0.25">
      <c r="D125" s="33"/>
      <c r="E125" s="33"/>
    </row>
    <row r="126" spans="1:5" x14ac:dyDescent="0.25">
      <c r="D126" s="33"/>
      <c r="E126" s="33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"/>
  <sheetViews>
    <sheetView workbookViewId="0">
      <selection activeCell="B2" sqref="B2"/>
    </sheetView>
  </sheetViews>
  <sheetFormatPr defaultColWidth="9.08984375" defaultRowHeight="14.5" x14ac:dyDescent="0.35"/>
  <cols>
    <col min="1" max="1" width="38.90625" style="1" customWidth="1"/>
    <col min="2" max="2" width="37.90625" style="1" customWidth="1"/>
    <col min="3" max="3" width="12.453125" style="1" bestFit="1" customWidth="1"/>
    <col min="4" max="4" width="17.36328125" style="1" bestFit="1" customWidth="1"/>
    <col min="5" max="5" width="19.54296875" style="1" bestFit="1" customWidth="1"/>
    <col min="6" max="16384" width="9.08984375" style="1"/>
  </cols>
  <sheetData>
    <row r="1" spans="1:5" x14ac:dyDescent="0.35">
      <c r="A1" s="1" t="s">
        <v>20</v>
      </c>
      <c r="B1" s="1" t="s">
        <v>21</v>
      </c>
      <c r="C1" s="1" t="s">
        <v>22</v>
      </c>
      <c r="D1" s="1" t="s">
        <v>23</v>
      </c>
      <c r="E1" s="1" t="s">
        <v>24</v>
      </c>
    </row>
    <row r="2" spans="1:5" x14ac:dyDescent="0.35">
      <c r="A2" s="1" t="s">
        <v>302</v>
      </c>
      <c r="B2" s="1" t="s">
        <v>302</v>
      </c>
      <c r="E2" s="1" t="s">
        <v>171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survey</vt:lpstr>
      <vt:lpstr>choices</vt:lpstr>
      <vt:lpstr>settings</vt:lpstr>
    </vt:vector>
  </TitlesOfParts>
  <Company>home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Towfique Aziz</dc:creator>
  <cp:lastModifiedBy>Lloyd Banwart</cp:lastModifiedBy>
  <dcterms:created xsi:type="dcterms:W3CDTF">2013-07-08T22:35:26Z</dcterms:created>
  <dcterms:modified xsi:type="dcterms:W3CDTF">2016-09-16T13:37:07Z</dcterms:modified>
</cp:coreProperties>
</file>